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8_{E332069B-A7B8-4BBD-9634-956D8CA377DE}" xr6:coauthVersionLast="47" xr6:coauthVersionMax="47" xr10:uidLastSave="{00000000-0000-0000-0000-000000000000}"/>
  <bookViews>
    <workbookView xWindow="45" yWindow="0" windowWidth="28755" windowHeight="15600" firstSheet="1" activeTab="1" xr2:uid="{00000000-000D-0000-FFFF-FFFF00000000}"/>
  </bookViews>
  <sheets>
    <sheet name="PMR 1ST SEM" sheetId="1" state="hidden" r:id="rId1"/>
    <sheet name="PMR 2nd  Sem 2024" sheetId="4" r:id="rId2"/>
    <sheet name="Working docs" sheetId="5" r:id="rId3"/>
    <sheet name="Sheet1" sheetId="2" state="hidden" r:id="rId4"/>
  </sheets>
  <definedNames>
    <definedName name="__xlnm.Print_Area" localSheetId="0">'PMR 1ST SEM'!$A$1:$AL$18</definedName>
    <definedName name="_xlnm.Print_Titles" localSheetId="1">'PMR 2nd  Sem 2024'!$5:$6</definedName>
    <definedName name="_xlnm.Print_Titles" localSheetId="2">'Working docs'!$5:$6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43" i="5" l="1"/>
  <c r="AQ43" i="5"/>
  <c r="AP43" i="5"/>
  <c r="AO43" i="5"/>
  <c r="AN43" i="5"/>
  <c r="AR36" i="5"/>
  <c r="AP36" i="5"/>
  <c r="AO35" i="5"/>
  <c r="AM35" i="5"/>
  <c r="AM37" i="5" s="1"/>
  <c r="AQ44" i="4"/>
  <c r="AR44" i="4"/>
  <c r="AO44" i="4"/>
  <c r="AP44" i="4"/>
  <c r="AN44" i="4"/>
  <c r="AP36" i="4"/>
  <c r="AR36" i="4"/>
  <c r="AM35" i="4"/>
  <c r="AO35" i="4"/>
  <c r="AP16" i="1" l="1"/>
  <c r="AM17" i="1" s="1"/>
  <c r="AM15" i="1"/>
  <c r="AM27" i="1"/>
  <c r="AM37" i="4"/>
</calcChain>
</file>

<file path=xl/sharedStrings.xml><?xml version="1.0" encoding="utf-8"?>
<sst xmlns="http://schemas.openxmlformats.org/spreadsheetml/2006/main" count="1646" uniqueCount="268">
  <si>
    <t>ANNEX A</t>
  </si>
  <si>
    <t>ANNEX B</t>
  </si>
  <si>
    <t>Department of Budget and Management Annual Procurement Plan for FY 2006</t>
  </si>
  <si>
    <t>Code
(PAP)</t>
  </si>
  <si>
    <t>Procurement
Project</t>
  </si>
  <si>
    <t>PMO/             End-User</t>
  </si>
  <si>
    <t>Mode of Procurement</t>
  </si>
  <si>
    <t>Schedule for Each Procurement Activity</t>
  </si>
  <si>
    <t>Source of Funds</t>
  </si>
  <si>
    <t>ABC (PhP)</t>
  </si>
  <si>
    <t>Remarks                                                                        (brief description of Program/Project)</t>
  </si>
  <si>
    <t>PMO/
End-User</t>
  </si>
  <si>
    <t>Is this an Early Procurement Activity?</t>
  </si>
  <si>
    <t>Actual Procurement Activity</t>
  </si>
  <si>
    <t>Contract Cost (PhP)</t>
  </si>
  <si>
    <t>List of Invited Observers</t>
  </si>
  <si>
    <t>Date of Receipt of Invitation</t>
  </si>
  <si>
    <t>Remarks                                                                        (Explaining changes from the APP)</t>
  </si>
  <si>
    <t>Pre-Proc Conference</t>
  </si>
  <si>
    <t>Ads/Post of IAEB</t>
  </si>
  <si>
    <t>Pre-bid Conf</t>
  </si>
  <si>
    <t>Eligibility Check</t>
  </si>
  <si>
    <t>Sub/Open of Bids</t>
  </si>
  <si>
    <t>Bid Evaluation</t>
  </si>
  <si>
    <t>Post Qual</t>
  </si>
  <si>
    <t>Contract Award</t>
  </si>
  <si>
    <t>Contract Signing</t>
  </si>
  <si>
    <t>Notice to Proceed</t>
  </si>
  <si>
    <t>Delivery/ Accept</t>
  </si>
  <si>
    <t>Payment Process</t>
  </si>
  <si>
    <t>Total</t>
  </si>
  <si>
    <t>MOOE</t>
  </si>
  <si>
    <t>CO</t>
  </si>
  <si>
    <t>Ads/Post of IB</t>
  </si>
  <si>
    <t>Date of BAC Resolution Recommending Award</t>
  </si>
  <si>
    <t>Notice of Award</t>
  </si>
  <si>
    <t>Delivery/ Completion</t>
  </si>
  <si>
    <t>Inspection &amp; Acceptance</t>
  </si>
  <si>
    <t xml:space="preserve">Total </t>
  </si>
  <si>
    <t>Delivery/
Completion/
Acceptance
(If applicable)</t>
  </si>
  <si>
    <t>COMPLETED PROCUREMENT ACTIVITIES</t>
  </si>
  <si>
    <t xml:space="preserve">   Total Alloted Budget of Procurement Activities</t>
  </si>
  <si>
    <t xml:space="preserve">   Total Contract Price of Procurement Actitvites Conducted</t>
  </si>
  <si>
    <t xml:space="preserve">   Total Savings (Total Alloted Budget - Total Contract Price)</t>
  </si>
  <si>
    <t>0N-GOING PROCUREMENT ACTIVITIES</t>
  </si>
  <si>
    <t xml:space="preserve">   Total Alloted Budget of On-going Procurement Activities</t>
  </si>
  <si>
    <t>Prepared by:</t>
  </si>
  <si>
    <t>Recommended for Approval by:</t>
  </si>
  <si>
    <t>Competitive Bidding</t>
  </si>
  <si>
    <t>GoP</t>
  </si>
  <si>
    <t>YES</t>
  </si>
  <si>
    <t>Limited Source Bidding</t>
  </si>
  <si>
    <t>Foreign</t>
  </si>
  <si>
    <t>NO</t>
  </si>
  <si>
    <t>Direct Contracting</t>
  </si>
  <si>
    <t>Special Purpose Fund</t>
  </si>
  <si>
    <t>Repeat Order</t>
  </si>
  <si>
    <t>Corporate Budget</t>
  </si>
  <si>
    <t>Shopping</t>
  </si>
  <si>
    <t>Income</t>
  </si>
  <si>
    <t>NP-53.1 Two Failed Biddings</t>
  </si>
  <si>
    <t>Others</t>
  </si>
  <si>
    <t>NP-53.2 Emergency Cases</t>
  </si>
  <si>
    <t>NP-53.3 Take-Over of Contracts</t>
  </si>
  <si>
    <t>NP-53.4 Adjacent or Contiguous</t>
  </si>
  <si>
    <t>NP-53.5 Agency-to-Agency</t>
  </si>
  <si>
    <t>NP-53.6 Scientific, Scholarly, Artistic Work, Exclusive Technology and Media Services</t>
  </si>
  <si>
    <t>NP-53.7 Highly Technical Consultants</t>
  </si>
  <si>
    <t>NP-53.8 Defense Cooperation Agreement</t>
  </si>
  <si>
    <t>NP-53.9 - Small Value Procurement</t>
  </si>
  <si>
    <t>NP-53.10 Lease of Real Property and Venue</t>
  </si>
  <si>
    <t>NP-53.11 NGO Participation</t>
  </si>
  <si>
    <t>NP-53.12 Community Participation</t>
  </si>
  <si>
    <t>NP-53.13 UN Agencies, Int'l Organizations or International Financing Institutions</t>
  </si>
  <si>
    <t>Others - Foreign-funded procurement</t>
  </si>
  <si>
    <t>DepEd Regional Office VIII Procurement Monitoring Report as of January to June 2019</t>
  </si>
  <si>
    <t>Procurement for Hiring of Licensed Security Agency to Provide Eight (8) Guards, (Seven (7) Security Guards &amp; 1 Head Guard) for DepEd RO8 for CY 2019</t>
  </si>
  <si>
    <t>Procurement of Supply of Door to Door Delivery of Athletic Uniform for the EVRAA Delegation to the Palarong Pambansa 2019</t>
  </si>
  <si>
    <t xml:space="preserve">Procurement of  Repair &amp; Rehabilitation of NEAP RO8 Dormitory </t>
  </si>
  <si>
    <t>Procurement for the Provision of School Furniture for CY 2019 (Cluster 1)</t>
  </si>
  <si>
    <t>Procurement for the Provision of School Furniture for CY 2019 (Cluster 2)</t>
  </si>
  <si>
    <t>Procurement for the Provision of School Furniture for CY 2019 (Cluster 3)</t>
  </si>
  <si>
    <t>Procurement for the Provision of School Furniture for CY 2019 (Cluster 4)</t>
  </si>
  <si>
    <t>Procurement for the Provision of School Furniture for CY 2019 (Cluster 5)</t>
  </si>
  <si>
    <t>Procurement for the Provision of School Furniture for CY 2019 (Cluster 6)</t>
  </si>
  <si>
    <t>Procurement for the Provision of School Furniture for CY 2019 (Cluster 7)</t>
  </si>
  <si>
    <t>Procurement of DepEd Regional Office No. VIII Repair and Rehabilitation</t>
  </si>
  <si>
    <t>GSU</t>
  </si>
  <si>
    <t>ESSD</t>
  </si>
  <si>
    <t>HRDD-NEAP</t>
  </si>
  <si>
    <t>ADMIN</t>
  </si>
  <si>
    <t>N/A</t>
  </si>
  <si>
    <t>NONE</t>
  </si>
  <si>
    <t>Aug. 15, 2019</t>
  </si>
  <si>
    <t>Dec. 20, 2018</t>
  </si>
  <si>
    <t>Jan. 4, 2019</t>
  </si>
  <si>
    <t>Feb. 14, 2019</t>
  </si>
  <si>
    <t>Sept. 30, 2019</t>
  </si>
  <si>
    <t>Oct. 9, 2019</t>
  </si>
  <si>
    <t>Oct. 16, 2019</t>
  </si>
  <si>
    <t>Aug. 19, 2019</t>
  </si>
  <si>
    <t>Aug. 20, 2019</t>
  </si>
  <si>
    <t>Jan. 8, 2019</t>
  </si>
  <si>
    <t>Dec. 19, 2018</t>
  </si>
  <si>
    <t>Jan. 3, 2019</t>
  </si>
  <si>
    <t>Jan. 18, 2019</t>
  </si>
  <si>
    <t>Jan. 31, 2019</t>
  </si>
  <si>
    <t>Dec. 10, 2018</t>
  </si>
  <si>
    <t>Feb. 8, 2019</t>
  </si>
  <si>
    <t>Aug. 26, 2019</t>
  </si>
  <si>
    <t>Sept. 2, 2019</t>
  </si>
  <si>
    <t>Sept. 9, 2019</t>
  </si>
  <si>
    <t>Jan. 18,  2019</t>
  </si>
  <si>
    <t>Feb. 15, 2019</t>
  </si>
  <si>
    <t>Feb. 21, 2019</t>
  </si>
  <si>
    <t>Feb. 22, 2019</t>
  </si>
  <si>
    <t>Mar 22, 2019</t>
  </si>
  <si>
    <t>April 3, 2019</t>
  </si>
  <si>
    <t>May 6, 2019</t>
  </si>
  <si>
    <t>May 10, 2019</t>
  </si>
  <si>
    <t>May 29, 2019</t>
  </si>
  <si>
    <t>June 10, 2019</t>
  </si>
  <si>
    <t>June 11, 2019</t>
  </si>
  <si>
    <t>June 21, 2019</t>
  </si>
  <si>
    <t>June 26, 2019</t>
  </si>
  <si>
    <t>June 17, 2019</t>
  </si>
  <si>
    <t>April 1, 2020</t>
  </si>
  <si>
    <t>April 26, 2019</t>
  </si>
  <si>
    <t>July 8, 2019</t>
  </si>
  <si>
    <t>April 3, 2020</t>
  </si>
  <si>
    <t>RACHEL R. CUEVAS</t>
  </si>
  <si>
    <t xml:space="preserve">Head, BAC Secretariat </t>
  </si>
  <si>
    <t>Chairperson- BAC</t>
  </si>
  <si>
    <t>Mar. 29, 2019</t>
  </si>
  <si>
    <t>Jun. 19, 2019</t>
  </si>
  <si>
    <t>Jan 18. 2019</t>
  </si>
  <si>
    <t>Jan 31, 2019</t>
  </si>
  <si>
    <t>Feb. 19, 2019</t>
  </si>
  <si>
    <t>April 30, 2019</t>
  </si>
  <si>
    <t>Dec. 13, 2019</t>
  </si>
  <si>
    <t>Dec. 11,2019</t>
  </si>
  <si>
    <t>Nov. 25, 2019</t>
  </si>
  <si>
    <t>Regional Director</t>
  </si>
  <si>
    <t>CLMD</t>
  </si>
  <si>
    <t>COA, NEDA, GWATCH, PPSTA, PCCI</t>
  </si>
  <si>
    <t xml:space="preserve">   Total Allotted Budget of Procurement Activities</t>
  </si>
  <si>
    <t xml:space="preserve">   Total Contract Price of Procurement Activities Conducted</t>
  </si>
  <si>
    <t xml:space="preserve">   Total Savings (Total Allotted Budget - Total Contract Price)</t>
  </si>
  <si>
    <t>Procurement of Board and Lodging for the Regional-Based Training of Multigrade School Heads and Supervisors</t>
  </si>
  <si>
    <t>CB</t>
  </si>
  <si>
    <t>Procurement of Mathematics Learning Resources (Manipulative Materials)</t>
  </si>
  <si>
    <t>Procurement of Board and Lodging for the Regional Training of SHS-TVL and JHS-SPVTE Teachers on Trainers Methodology ™ Level 1</t>
  </si>
  <si>
    <t>Procurement of SLRs for the Library Hubs and Delivery to Eight (8) SDOs-Lot 4</t>
  </si>
  <si>
    <t>Procurement of SLRs for the Library Hubs and Delivery to Eight (8) SDOs-Lot 5</t>
  </si>
  <si>
    <t>Procurement of Board and Lodging for the Regional Upskilling of English Teachers in Language Instruction</t>
  </si>
  <si>
    <t>Procurement of Board and Lodging for the National Conference of Cashiers in the RO and SDOs and Selected Implementing Units</t>
  </si>
  <si>
    <t>Procurement of Supplementary Learning Resources (SLRs) and Delivery for the Library Hubs (Biliran, E. Samar, Leyte, No. Samar, Ormoc, Samar, So. Leyte, Tac. City) CY 2024-Lot 7</t>
  </si>
  <si>
    <t>Procurement of SLRs for the Library Hubs and Delivery to Eight (8) SDOs-Lot 7</t>
  </si>
  <si>
    <t>Procurement for the Remediation Packages and Delivery for Reading Program to the Thriteen (13) SDOs of DepEd Region VIII-Lot 1</t>
  </si>
  <si>
    <t>Procurement for the Remediation Packages and Delivery for Reading Program to the Thriteen (13) SDOs of DepEd Region VIII-Lot 2</t>
  </si>
  <si>
    <t>Procurement for the Remediation Packages and Delivery for Reading Program to the Thriteen (13) SDOs of DepEd Region VIII-Lot 3</t>
  </si>
  <si>
    <t>Procurement of Supplementary Learning Resources (SLRs) and Delivery for the Library Hubs (Biliran, E. Samar, Leyte, No. Samar, Ormoc, Samar, So. Leyte, Tac. City) CY 2024-Lot 1</t>
  </si>
  <si>
    <t>Procurement of Supplementary Learning Resources (SLRs) and Delivery for the Library Hubs (Biliran, E. Samar, Leyte, No. Samar, Ormoc, Samar, So. Leyte, Tac. City) CY 2024-Lot 4</t>
  </si>
  <si>
    <t>Procurement of Supplementary Learning Resources (SLRs) and Delivery for the Library Hubs (Biliran, E. Samar, Leyte, No. Samar, Ormoc, Samar, So. Leyte, Tac. City) CY 2024-Lot 5</t>
  </si>
  <si>
    <t>Procurement of Supplementary Learning Resources (SLRs) and Delivery for the Library Hubs (Biliran, E. Samar, Leyte, No. Samar, Ormoc, Samar, So. Leyte, Tac. City) CY 2024-Lot 6</t>
  </si>
  <si>
    <t>Procurement of Supplementary Learning Resources (SLRs) and Delivery for the Library Hubs (Biliran, E. Samar, Leyte, No. Samar, Ormoc, Samar, So. Leyte, Tac. City) CY 2024-Lot 3 (Re-Bid)</t>
  </si>
  <si>
    <t>Procurement of Printing and Delivery of Storeybook Packages to 13 SDOs</t>
  </si>
  <si>
    <t>Procurement of Printing and Delivery of K-FELT Grades 1-3 Learning Resources to 13 SDOs to Support the NLRP</t>
  </si>
  <si>
    <t>Procurement of Additional Printing and Delivery of Storeybook Packages to 13 SDOs</t>
  </si>
  <si>
    <t>Procurement of Additional Mathematics Learning Resources (Manipulative Materials)</t>
  </si>
  <si>
    <t>Procurement and Delivery of Tablets for ALS Learners at the School-Based Community Learning Centers (CLC) with no Computers in DepEd Region VIII</t>
  </si>
  <si>
    <t>Procurement and Delivery of Tablets for Alternative Delivery Mode (ADM) Learners of DepEd Region VIII</t>
  </si>
  <si>
    <t>Procurement of Board and Lodging for the Instructional Leadership Training (ILT): Strengthening Learning Conditions for Early Literacy</t>
  </si>
  <si>
    <t>Procurement of Supplementary Learning Resources (SLRs) for Library Hubs and Delivery to Eight (8) SDOs (Biliran, E. Samar, Leyte, No. Samar, Ormoc, Samar, So. Leyte, Tacloban) FY 2023-Lot 3</t>
  </si>
  <si>
    <t>Procurement of Supplementary Learning Resources (SLRs) for Library Hubs and Delivery to Eight (8) SDOs (Biliran, E. Samar, Leyte, No. Samar, Ormoc, Samar, So. Leyte, Tacloban) FY 2023-Lot 2</t>
  </si>
  <si>
    <t>Procurement for Emergency GO Bag Sets for DepEd Regional Office VIII Personnel</t>
  </si>
  <si>
    <t>CLMD-LRMS</t>
  </si>
  <si>
    <t>Procurement for the Hiring of a Licensed Security Agency to Provide Nine (9) Security Guards for Twelve (12) Months from April 2025 to March 2026 (EARLY PROCUREMENT ACTIVITY)</t>
  </si>
  <si>
    <t>Production and Delivery of Grades 6 and 10 Q1 and Q2 SLMs to 13 SDOs (EARLY PROCUREMENT ACTIVITY)</t>
  </si>
  <si>
    <t>7/19/2024</t>
  </si>
  <si>
    <t>5/13/24</t>
  </si>
  <si>
    <t>5/13/2024</t>
  </si>
  <si>
    <t>9/30/2024</t>
  </si>
  <si>
    <t>10/21/2024</t>
  </si>
  <si>
    <t>9/16/2024</t>
  </si>
  <si>
    <t>9/13/2024</t>
  </si>
  <si>
    <t>11/13/2024</t>
  </si>
  <si>
    <t>6/18/2024</t>
  </si>
  <si>
    <t>10/810/2024</t>
  </si>
  <si>
    <t>10/31/2024</t>
  </si>
  <si>
    <t>12/13/2024</t>
  </si>
  <si>
    <t>11/26/2024</t>
  </si>
  <si>
    <t>8/22/2024</t>
  </si>
  <si>
    <t>10/23/2024</t>
  </si>
  <si>
    <t>12/26/2024</t>
  </si>
  <si>
    <t>11/14/2024</t>
  </si>
  <si>
    <t>12/23/2024</t>
  </si>
  <si>
    <t>12/24/2024</t>
  </si>
  <si>
    <t>3/21/2024</t>
  </si>
  <si>
    <t>7/31/2024</t>
  </si>
  <si>
    <t>7/21/2024</t>
  </si>
  <si>
    <t>11/15/2024</t>
  </si>
  <si>
    <t>8/27/2024</t>
  </si>
  <si>
    <t>10/24/2024</t>
  </si>
  <si>
    <t>12/29/2024</t>
  </si>
  <si>
    <t>12/16/2024</t>
  </si>
  <si>
    <t>12/18/2024</t>
  </si>
  <si>
    <t>AGENCY TO AGENCY</t>
  </si>
  <si>
    <t>CLMD-ALS</t>
  </si>
  <si>
    <t>8/28/2024</t>
  </si>
  <si>
    <t>10/14/2024</t>
  </si>
  <si>
    <t>10/16/2024</t>
  </si>
  <si>
    <t>10/25/2024</t>
  </si>
  <si>
    <t>10/30/2024</t>
  </si>
  <si>
    <t>11/25/2024</t>
  </si>
  <si>
    <t>11/16/2024</t>
  </si>
  <si>
    <t>ON-GOING PROCUREMENT ACTIVITIES</t>
  </si>
  <si>
    <t>8/14/2024</t>
  </si>
  <si>
    <t>8/29/2024</t>
  </si>
  <si>
    <t>10/17/2024</t>
  </si>
  <si>
    <t>10/18/2024</t>
  </si>
  <si>
    <t>10/28/2024</t>
  </si>
  <si>
    <t>11/22/2024</t>
  </si>
  <si>
    <t>12/19/2024</t>
  </si>
  <si>
    <t>11/18/2024</t>
  </si>
  <si>
    <t>12/27/2027</t>
  </si>
  <si>
    <t>8/19/2024</t>
  </si>
  <si>
    <t>8/30/2024</t>
  </si>
  <si>
    <t>10/19/2024</t>
  </si>
  <si>
    <t>11/19/2024</t>
  </si>
  <si>
    <t>12/17/2024</t>
  </si>
  <si>
    <t>11/29/2024</t>
  </si>
  <si>
    <t>12/20/2024</t>
  </si>
  <si>
    <t>12/21/2024</t>
  </si>
  <si>
    <t>12/27/2024</t>
  </si>
  <si>
    <t>12/28/2024</t>
  </si>
  <si>
    <t>8/20/2024</t>
  </si>
  <si>
    <t>11/20/2024</t>
  </si>
  <si>
    <t>12/31/2024</t>
  </si>
  <si>
    <t>OSEC-8-23-6805</t>
  </si>
  <si>
    <t>OSEC-8-24-0012</t>
  </si>
  <si>
    <t>2024 MG (Current Fund)</t>
  </si>
  <si>
    <t>OSEC-8-23-5880</t>
  </si>
  <si>
    <t>OSEC-8-23-5065</t>
  </si>
  <si>
    <t xml:space="preserve"> OSEC-8-24-6257</t>
  </si>
  <si>
    <t>OSEC-8-24-2499</t>
  </si>
  <si>
    <t>OSEC-8-24-4050</t>
  </si>
  <si>
    <t>OSEC-8-24-4034</t>
  </si>
  <si>
    <t>OSEC-8-23-3057</t>
  </si>
  <si>
    <t>OSEC-8-24-5794</t>
  </si>
  <si>
    <t>OSEC-8-24-5778</t>
  </si>
  <si>
    <t>OSEC-8-24-1736</t>
  </si>
  <si>
    <t>OSEC-8-23-5645</t>
  </si>
  <si>
    <t>RO GASS FUND</t>
  </si>
  <si>
    <t>FY 2025 Directly Released Funds</t>
  </si>
  <si>
    <t>HARVIE D. VILLAMOR</t>
  </si>
  <si>
    <t>Chief, HRDD</t>
  </si>
  <si>
    <t>Head of the Procuring Entity (HoPE)</t>
  </si>
  <si>
    <t>EVELYN R.  FETALVERO, CESO III</t>
  </si>
  <si>
    <t>DepEd Regional Office VIII Procurement Monitoring Report  (PMR) as of  July to December  2024 (2nd Semester)</t>
  </si>
  <si>
    <t xml:space="preserve">Completed </t>
  </si>
  <si>
    <t>Inspected and Accepted</t>
  </si>
  <si>
    <t>On-Going</t>
  </si>
  <si>
    <t>Procurement of Printing and Delivery of English, Science, and Math Formative Assessment Sheets to 13 SDOs</t>
  </si>
  <si>
    <t xml:space="preserve">Procurement for the Production and Delivery of Math 1 Learning Activity Sheets (LAS) Q1-Q4 to (13 SDOs) </t>
  </si>
  <si>
    <t>OSEC-8-24-6604</t>
  </si>
  <si>
    <t>OSEC-8-23-3142</t>
  </si>
  <si>
    <t>Department of Education Regional Office VIII - 2024  PROCUREMENT MONITORING REPORT (PMR) FOR SECOND SEMESTER  (JULY - DECEMBER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</si>
</sst>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;&quot; (&quot;#,##0.00\);&quot; -&quot;#\ ;@\ "/>
  </numFmts>
  <fonts count="35" x14ac:knownFonts="1">
    <font>
      <sz val="10"/>
      <name val="Arial"/>
      <family val="2"/>
    </font>
    <font>
      <sz val="10"/>
      <name val="Mang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Verdana"/>
      <family val="2"/>
    </font>
    <font>
      <sz val="8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name val="Verdana"/>
      <family val="2"/>
    </font>
    <font>
      <sz val="10"/>
      <name val="Arial Nova"/>
      <family val="2"/>
    </font>
    <font>
      <sz val="10"/>
      <name val="Bookman Old Style"/>
      <family val="1"/>
    </font>
    <font>
      <b/>
      <sz val="14"/>
      <name val="Bookman Old Style"/>
      <family val="1"/>
    </font>
    <font>
      <b/>
      <sz val="10"/>
      <name val="Bookman Old Style"/>
      <family val="1"/>
    </font>
    <font>
      <sz val="12"/>
      <name val="Bookman Old Style"/>
      <family val="1"/>
    </font>
    <font>
      <b/>
      <sz val="11"/>
      <name val="Bookman Old Style"/>
      <family val="1"/>
    </font>
    <font>
      <b/>
      <sz val="16"/>
      <name val="Bookman Old Style"/>
      <family val="1"/>
    </font>
    <font>
      <sz val="14"/>
      <name val="Bookman Old Style"/>
      <family val="1"/>
    </font>
    <font>
      <b/>
      <sz val="8"/>
      <name val="Bookman Old Style"/>
      <family val="1"/>
    </font>
    <font>
      <sz val="8"/>
      <name val="Bookman Old Style"/>
      <family val="1"/>
    </font>
    <font>
      <sz val="8"/>
      <color theme="1"/>
      <name val="Bookman Old Style"/>
      <family val="1"/>
    </font>
    <font>
      <b/>
      <sz val="11"/>
      <color theme="1"/>
      <name val="Bookman Old Style"/>
      <family val="1"/>
    </font>
    <font>
      <sz val="11"/>
      <color theme="1"/>
      <name val="Bookman Old Style"/>
      <family val="1"/>
    </font>
    <font>
      <u/>
      <sz val="14"/>
      <name val="Bookman Old Style"/>
      <family val="1"/>
    </font>
    <font>
      <b/>
      <u/>
      <sz val="14"/>
      <name val="Bookman Old Style"/>
      <family val="1"/>
    </font>
    <font>
      <sz val="11"/>
      <name val="Bookman Old Style"/>
      <family val="1"/>
    </font>
    <font>
      <sz val="10"/>
      <color theme="1"/>
      <name val="Bookman Old Style"/>
      <family val="1"/>
    </font>
    <font>
      <sz val="14"/>
      <color theme="1"/>
      <name val="Bookman Old Style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50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rgb="FF7F7F7F"/>
        <bgColor rgb="FF7F7F7F"/>
      </patternFill>
    </fill>
    <fill>
      <patternFill patternType="solid">
        <fgColor theme="2"/>
        <bgColor rgb="FFFF9900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auto="1"/>
      </right>
      <top style="medium">
        <color indexed="64"/>
      </top>
      <bottom/>
      <diagonal/>
    </border>
  </borders>
  <cellStyleXfs count="5">
    <xf numFmtId="0" fontId="0" fillId="0" borderId="0"/>
    <xf numFmtId="164" fontId="11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1" fillId="0" borderId="0"/>
  </cellStyleXfs>
  <cellXfs count="397">
    <xf numFmtId="0" fontId="0" fillId="0" borderId="0" xfId="0"/>
    <xf numFmtId="0" fontId="11" fillId="0" borderId="0" xfId="4"/>
    <xf numFmtId="0" fontId="3" fillId="0" borderId="0" xfId="4" applyFont="1" applyAlignment="1" applyProtection="1">
      <alignment horizontal="left"/>
      <protection locked="0"/>
    </xf>
    <xf numFmtId="0" fontId="9" fillId="0" borderId="0" xfId="4" applyFont="1" applyProtection="1">
      <protection locked="0"/>
    </xf>
    <xf numFmtId="0" fontId="2" fillId="0" borderId="0" xfId="4" applyFont="1" applyAlignment="1" applyProtection="1">
      <alignment horizontal="left"/>
      <protection locked="0"/>
    </xf>
    <xf numFmtId="0" fontId="0" fillId="0" borderId="0" xfId="4" applyFont="1" applyAlignment="1" applyProtection="1">
      <alignment horizontal="center"/>
      <protection locked="0"/>
    </xf>
    <xf numFmtId="0" fontId="0" fillId="0" borderId="0" xfId="4" applyFont="1" applyProtection="1">
      <protection locked="0"/>
    </xf>
    <xf numFmtId="0" fontId="5" fillId="0" borderId="0" xfId="4" applyFont="1" applyAlignment="1" applyProtection="1">
      <alignment horizontal="center" vertical="top" wrapText="1"/>
      <protection locked="0"/>
    </xf>
    <xf numFmtId="0" fontId="6" fillId="0" borderId="0" xfId="4" applyFont="1" applyProtection="1">
      <protection locked="0"/>
    </xf>
    <xf numFmtId="0" fontId="6" fillId="0" borderId="0" xfId="4" applyFont="1" applyAlignment="1" applyProtection="1">
      <alignment vertical="center"/>
      <protection locked="0"/>
    </xf>
    <xf numFmtId="0" fontId="11" fillId="0" borderId="0" xfId="4" applyProtection="1">
      <protection locked="0"/>
    </xf>
    <xf numFmtId="0" fontId="10" fillId="0" borderId="0" xfId="4" applyFont="1" applyProtection="1">
      <protection locked="0"/>
    </xf>
    <xf numFmtId="0" fontId="10" fillId="0" borderId="0" xfId="4" applyFont="1" applyAlignment="1" applyProtection="1">
      <alignment horizontal="center" vertical="center"/>
      <protection locked="0"/>
    </xf>
    <xf numFmtId="0" fontId="0" fillId="0" borderId="0" xfId="4" applyFont="1" applyAlignment="1" applyProtection="1">
      <alignment horizontal="center" vertical="center" wrapText="1"/>
      <protection locked="0"/>
    </xf>
    <xf numFmtId="49" fontId="0" fillId="0" borderId="0" xfId="4" applyNumberFormat="1" applyFont="1" applyAlignment="1" applyProtection="1">
      <alignment horizontal="center" vertical="center"/>
      <protection locked="0"/>
    </xf>
    <xf numFmtId="0" fontId="0" fillId="0" borderId="0" xfId="4" applyFont="1" applyAlignment="1" applyProtection="1">
      <alignment horizontal="center" vertical="center"/>
      <protection locked="0"/>
    </xf>
    <xf numFmtId="49" fontId="0" fillId="0" borderId="0" xfId="4" applyNumberFormat="1" applyFont="1" applyAlignment="1" applyProtection="1">
      <alignment horizontal="center" vertical="center" wrapText="1"/>
      <protection locked="0"/>
    </xf>
    <xf numFmtId="0" fontId="4" fillId="0" borderId="6" xfId="4" applyFont="1" applyBorder="1" applyAlignment="1">
      <alignment horizontal="center" vertical="top" wrapText="1"/>
    </xf>
    <xf numFmtId="0" fontId="5" fillId="0" borderId="6" xfId="4" applyFont="1" applyBorder="1" applyAlignment="1">
      <alignment horizontal="center" vertical="top" wrapText="1"/>
    </xf>
    <xf numFmtId="0" fontId="7" fillId="3" borderId="11" xfId="4" applyFont="1" applyFill="1" applyBorder="1" applyAlignment="1">
      <alignment vertical="center"/>
    </xf>
    <xf numFmtId="0" fontId="7" fillId="3" borderId="12" xfId="4" applyFont="1" applyFill="1" applyBorder="1" applyAlignment="1">
      <alignment vertical="center" wrapText="1"/>
    </xf>
    <xf numFmtId="0" fontId="8" fillId="0" borderId="8" xfId="4" applyFont="1" applyBorder="1" applyProtection="1">
      <protection locked="0"/>
    </xf>
    <xf numFmtId="0" fontId="4" fillId="0" borderId="8" xfId="4" applyFont="1" applyBorder="1" applyProtection="1">
      <protection locked="0"/>
    </xf>
    <xf numFmtId="0" fontId="8" fillId="0" borderId="8" xfId="4" applyFont="1" applyBorder="1" applyAlignment="1" applyProtection="1">
      <alignment horizontal="center"/>
      <protection locked="0"/>
    </xf>
    <xf numFmtId="0" fontId="8" fillId="0" borderId="14" xfId="4" applyFont="1" applyBorder="1" applyAlignment="1" applyProtection="1">
      <alignment horizontal="center" vertical="center"/>
      <protection locked="0"/>
    </xf>
    <xf numFmtId="0" fontId="4" fillId="0" borderId="6" xfId="4" applyFont="1" applyBorder="1" applyAlignment="1">
      <alignment horizontal="center" vertical="center" wrapText="1"/>
    </xf>
    <xf numFmtId="0" fontId="2" fillId="0" borderId="0" xfId="4" applyFont="1" applyAlignment="1" applyProtection="1">
      <alignment horizontal="left" vertical="center"/>
      <protection locked="0"/>
    </xf>
    <xf numFmtId="0" fontId="11" fillId="0" borderId="0" xfId="4" applyAlignment="1" applyProtection="1">
      <alignment vertical="center"/>
      <protection locked="0"/>
    </xf>
    <xf numFmtId="0" fontId="3" fillId="0" borderId="0" xfId="4" applyFont="1" applyAlignment="1" applyProtection="1">
      <alignment horizontal="left" vertical="center"/>
      <protection locked="0"/>
    </xf>
    <xf numFmtId="0" fontId="5" fillId="0" borderId="6" xfId="4" applyFont="1" applyBorder="1" applyAlignment="1">
      <alignment horizontal="center" vertical="center" wrapText="1"/>
    </xf>
    <xf numFmtId="0" fontId="2" fillId="0" borderId="0" xfId="4" applyFont="1" applyAlignment="1" applyProtection="1">
      <alignment horizontal="center" vertical="center"/>
      <protection locked="0"/>
    </xf>
    <xf numFmtId="0" fontId="7" fillId="3" borderId="12" xfId="4" applyFont="1" applyFill="1" applyBorder="1" applyAlignment="1">
      <alignment horizontal="center" vertical="center" wrapText="1"/>
    </xf>
    <xf numFmtId="0" fontId="7" fillId="3" borderId="13" xfId="4" applyFont="1" applyFill="1" applyBorder="1" applyAlignment="1">
      <alignment horizontal="center" vertical="center" wrapText="1"/>
    </xf>
    <xf numFmtId="0" fontId="8" fillId="0" borderId="15" xfId="4" applyFont="1" applyBorder="1" applyAlignment="1" applyProtection="1">
      <alignment horizontal="center" vertical="center"/>
      <protection locked="0"/>
    </xf>
    <xf numFmtId="0" fontId="11" fillId="0" borderId="0" xfId="4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49" fontId="9" fillId="0" borderId="0" xfId="4" applyNumberFormat="1" applyFont="1" applyAlignment="1" applyProtection="1">
      <alignment horizontal="center" vertical="center"/>
      <protection locked="0"/>
    </xf>
    <xf numFmtId="0" fontId="2" fillId="0" borderId="0" xfId="4" applyFont="1" applyAlignment="1" applyProtection="1">
      <alignment horizontal="center" vertical="center" wrapText="1"/>
      <protection locked="0"/>
    </xf>
    <xf numFmtId="0" fontId="3" fillId="0" borderId="0" xfId="4" applyFont="1" applyAlignment="1" applyProtection="1">
      <alignment horizontal="left" vertical="center" wrapText="1"/>
      <protection locked="0"/>
    </xf>
    <xf numFmtId="0" fontId="11" fillId="0" borderId="0" xfId="4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11" fillId="0" borderId="3" xfId="4" applyBorder="1" applyAlignment="1" applyProtection="1">
      <alignment vertical="center" wrapText="1"/>
      <protection locked="0"/>
    </xf>
    <xf numFmtId="0" fontId="11" fillId="0" borderId="8" xfId="4" applyBorder="1" applyAlignment="1" applyProtection="1">
      <alignment vertical="center" wrapText="1"/>
      <protection locked="0"/>
    </xf>
    <xf numFmtId="0" fontId="11" fillId="0" borderId="3" xfId="4" applyBorder="1" applyAlignment="1" applyProtection="1">
      <alignment horizontal="center" vertical="center"/>
      <protection locked="0"/>
    </xf>
    <xf numFmtId="0" fontId="11" fillId="0" borderId="3" xfId="4" applyBorder="1" applyAlignment="1" applyProtection="1">
      <alignment horizontal="center" vertical="center" wrapText="1"/>
      <protection locked="0"/>
    </xf>
    <xf numFmtId="4" fontId="11" fillId="0" borderId="3" xfId="4" applyNumberFormat="1" applyBorder="1" applyAlignment="1" applyProtection="1">
      <alignment horizontal="center" vertical="center"/>
      <protection locked="0"/>
    </xf>
    <xf numFmtId="0" fontId="11" fillId="0" borderId="4" xfId="4" applyBorder="1" applyAlignment="1" applyProtection="1">
      <alignment horizontal="center" vertical="center"/>
      <protection locked="0"/>
    </xf>
    <xf numFmtId="0" fontId="11" fillId="0" borderId="8" xfId="4" applyBorder="1" applyAlignment="1" applyProtection="1">
      <alignment horizontal="center" vertical="center"/>
      <protection locked="0"/>
    </xf>
    <xf numFmtId="0" fontId="11" fillId="0" borderId="8" xfId="4" applyBorder="1" applyAlignment="1" applyProtection="1">
      <alignment horizontal="center" vertical="center" wrapText="1"/>
      <protection locked="0"/>
    </xf>
    <xf numFmtId="0" fontId="11" fillId="0" borderId="1" xfId="4" applyBorder="1" applyAlignment="1" applyProtection="1">
      <alignment horizontal="center" vertical="center"/>
      <protection locked="0"/>
    </xf>
    <xf numFmtId="4" fontId="11" fillId="0" borderId="1" xfId="4" applyNumberFormat="1" applyBorder="1" applyAlignment="1" applyProtection="1">
      <alignment horizontal="center" vertical="center"/>
      <protection locked="0"/>
    </xf>
    <xf numFmtId="4" fontId="11" fillId="0" borderId="8" xfId="4" applyNumberFormat="1" applyBorder="1" applyAlignment="1" applyProtection="1">
      <alignment horizontal="center" vertical="center"/>
      <protection locked="0"/>
    </xf>
    <xf numFmtId="0" fontId="11" fillId="0" borderId="15" xfId="4" applyBorder="1" applyAlignment="1" applyProtection="1">
      <alignment horizontal="center" vertical="center"/>
      <protection locked="0"/>
    </xf>
    <xf numFmtId="0" fontId="11" fillId="0" borderId="1" xfId="4" applyBorder="1" applyAlignment="1" applyProtection="1">
      <alignment horizontal="center" vertical="center" wrapText="1"/>
      <protection locked="0"/>
    </xf>
    <xf numFmtId="0" fontId="7" fillId="4" borderId="16" xfId="4" applyFont="1" applyFill="1" applyBorder="1" applyAlignment="1">
      <alignment vertical="center"/>
    </xf>
    <xf numFmtId="0" fontId="7" fillId="4" borderId="17" xfId="4" applyFont="1" applyFill="1" applyBorder="1" applyAlignment="1">
      <alignment vertical="center" wrapText="1"/>
    </xf>
    <xf numFmtId="0" fontId="7" fillId="4" borderId="17" xfId="4" applyFont="1" applyFill="1" applyBorder="1" applyAlignment="1">
      <alignment horizontal="center" vertical="center" wrapText="1"/>
    </xf>
    <xf numFmtId="0" fontId="7" fillId="4" borderId="18" xfId="4" applyFont="1" applyFill="1" applyBorder="1" applyAlignment="1">
      <alignment horizontal="center" vertical="center" wrapText="1"/>
    </xf>
    <xf numFmtId="0" fontId="12" fillId="0" borderId="8" xfId="4" applyFont="1" applyBorder="1" applyAlignment="1" applyProtection="1">
      <alignment horizontal="center" vertical="center" wrapText="1"/>
      <protection locked="0"/>
    </xf>
    <xf numFmtId="0" fontId="7" fillId="3" borderId="22" xfId="4" applyFont="1" applyFill="1" applyBorder="1" applyAlignment="1">
      <alignment horizontal="center" vertical="center" wrapText="1"/>
    </xf>
    <xf numFmtId="0" fontId="11" fillId="0" borderId="20" xfId="4" applyBorder="1" applyAlignment="1" applyProtection="1">
      <alignment horizontal="center" vertical="center"/>
      <protection locked="0"/>
    </xf>
    <xf numFmtId="0" fontId="11" fillId="0" borderId="20" xfId="4" applyBorder="1" applyAlignment="1" applyProtection="1">
      <alignment horizontal="center" vertical="center" wrapText="1"/>
      <protection locked="0"/>
    </xf>
    <xf numFmtId="4" fontId="11" fillId="0" borderId="19" xfId="4" applyNumberFormat="1" applyBorder="1" applyAlignment="1" applyProtection="1">
      <alignment horizontal="center" vertical="center"/>
      <protection locked="0"/>
    </xf>
    <xf numFmtId="4" fontId="11" fillId="0" borderId="20" xfId="4" applyNumberFormat="1" applyBorder="1" applyAlignment="1" applyProtection="1">
      <alignment horizontal="center" vertical="center"/>
      <protection locked="0"/>
    </xf>
    <xf numFmtId="0" fontId="11" fillId="0" borderId="20" xfId="4" applyBorder="1" applyAlignment="1" applyProtection="1">
      <alignment vertical="center" wrapText="1"/>
      <protection locked="0"/>
    </xf>
    <xf numFmtId="0" fontId="11" fillId="0" borderId="34" xfId="4" applyBorder="1" applyAlignment="1" applyProtection="1">
      <alignment horizontal="center" vertical="center"/>
      <protection locked="0"/>
    </xf>
    <xf numFmtId="0" fontId="11" fillId="0" borderId="12" xfId="4" applyBorder="1" applyAlignment="1" applyProtection="1">
      <alignment horizontal="center" vertical="center"/>
      <protection locked="0"/>
    </xf>
    <xf numFmtId="0" fontId="11" fillId="0" borderId="12" xfId="4" applyBorder="1" applyAlignment="1" applyProtection="1">
      <alignment horizontal="center" vertical="center" wrapText="1"/>
      <protection locked="0"/>
    </xf>
    <xf numFmtId="0" fontId="11" fillId="0" borderId="13" xfId="4" applyBorder="1" applyAlignment="1" applyProtection="1">
      <alignment horizontal="center" vertical="center"/>
      <protection locked="0"/>
    </xf>
    <xf numFmtId="0" fontId="11" fillId="0" borderId="30" xfId="4" applyBorder="1" applyAlignment="1" applyProtection="1">
      <alignment horizontal="center" vertical="center"/>
      <protection locked="0"/>
    </xf>
    <xf numFmtId="0" fontId="11" fillId="0" borderId="32" xfId="4" applyBorder="1" applyAlignment="1" applyProtection="1">
      <alignment horizontal="center" vertical="center"/>
      <protection locked="0"/>
    </xf>
    <xf numFmtId="0" fontId="11" fillId="0" borderId="32" xfId="4" applyBorder="1" applyAlignment="1" applyProtection="1">
      <alignment horizontal="center" vertical="center" wrapText="1"/>
      <protection locked="0"/>
    </xf>
    <xf numFmtId="0" fontId="11" fillId="0" borderId="33" xfId="4" applyBorder="1" applyAlignment="1" applyProtection="1">
      <alignment horizontal="center" vertical="center"/>
      <protection locked="0"/>
    </xf>
    <xf numFmtId="0" fontId="13" fillId="0" borderId="0" xfId="4" applyFont="1" applyProtection="1">
      <protection locked="0"/>
    </xf>
    <xf numFmtId="0" fontId="7" fillId="3" borderId="21" xfId="4" applyFont="1" applyFill="1" applyBorder="1" applyAlignment="1">
      <alignment vertical="center"/>
    </xf>
    <xf numFmtId="0" fontId="7" fillId="3" borderId="22" xfId="4" applyFont="1" applyFill="1" applyBorder="1" applyAlignment="1">
      <alignment vertical="center" wrapText="1"/>
    </xf>
    <xf numFmtId="0" fontId="7" fillId="3" borderId="23" xfId="4" applyFont="1" applyFill="1" applyBorder="1" applyAlignment="1">
      <alignment horizontal="center" vertical="center" wrapText="1"/>
    </xf>
    <xf numFmtId="0" fontId="14" fillId="0" borderId="0" xfId="4" applyFont="1" applyAlignment="1" applyProtection="1">
      <alignment horizontal="left" vertical="center"/>
      <protection locked="0"/>
    </xf>
    <xf numFmtId="0" fontId="15" fillId="0" borderId="0" xfId="4" applyFont="1" applyAlignment="1" applyProtection="1">
      <alignment vertical="center"/>
      <protection locked="0"/>
    </xf>
    <xf numFmtId="0" fontId="16" fillId="3" borderId="22" xfId="4" applyFont="1" applyFill="1" applyBorder="1" applyAlignment="1">
      <alignment vertical="center" wrapText="1"/>
    </xf>
    <xf numFmtId="0" fontId="15" fillId="0" borderId="8" xfId="4" applyFont="1" applyBorder="1" applyAlignment="1" applyProtection="1">
      <alignment vertical="center" wrapText="1"/>
      <protection locked="0"/>
    </xf>
    <xf numFmtId="0" fontId="11" fillId="0" borderId="14" xfId="4" applyBorder="1" applyAlignment="1" applyProtection="1">
      <alignment horizontal="center" vertical="center"/>
      <protection locked="0"/>
    </xf>
    <xf numFmtId="0" fontId="11" fillId="0" borderId="8" xfId="4" applyBorder="1" applyProtection="1">
      <protection locked="0"/>
    </xf>
    <xf numFmtId="0" fontId="12" fillId="0" borderId="8" xfId="4" applyFont="1" applyBorder="1" applyProtection="1">
      <protection locked="0"/>
    </xf>
    <xf numFmtId="0" fontId="11" fillId="0" borderId="8" xfId="4" applyBorder="1" applyAlignment="1" applyProtection="1">
      <alignment horizontal="center"/>
      <protection locked="0"/>
    </xf>
    <xf numFmtId="0" fontId="11" fillId="0" borderId="29" xfId="4" applyBorder="1" applyAlignment="1" applyProtection="1">
      <alignment horizontal="center" vertical="center"/>
      <protection locked="0"/>
    </xf>
    <xf numFmtId="0" fontId="11" fillId="0" borderId="20" xfId="4" applyBorder="1" applyProtection="1">
      <protection locked="0"/>
    </xf>
    <xf numFmtId="0" fontId="12" fillId="0" borderId="20" xfId="4" applyFont="1" applyBorder="1" applyProtection="1">
      <protection locked="0"/>
    </xf>
    <xf numFmtId="0" fontId="11" fillId="0" borderId="20" xfId="4" applyBorder="1" applyAlignment="1" applyProtection="1">
      <alignment horizontal="center"/>
      <protection locked="0"/>
    </xf>
    <xf numFmtId="0" fontId="11" fillId="0" borderId="2" xfId="4" applyBorder="1" applyAlignment="1" applyProtection="1">
      <alignment horizontal="center" vertical="center"/>
      <protection locked="0"/>
    </xf>
    <xf numFmtId="0" fontId="11" fillId="0" borderId="3" xfId="4" applyBorder="1" applyProtection="1">
      <protection locked="0"/>
    </xf>
    <xf numFmtId="0" fontId="12" fillId="0" borderId="3" xfId="4" applyFont="1" applyBorder="1" applyProtection="1">
      <protection locked="0"/>
    </xf>
    <xf numFmtId="0" fontId="11" fillId="0" borderId="3" xfId="4" applyBorder="1" applyAlignment="1" applyProtection="1">
      <alignment horizontal="center"/>
      <protection locked="0"/>
    </xf>
    <xf numFmtId="0" fontId="11" fillId="5" borderId="9" xfId="4" applyFill="1" applyBorder="1" applyAlignment="1" applyProtection="1">
      <alignment horizontal="center" vertical="center"/>
      <protection locked="0"/>
    </xf>
    <xf numFmtId="0" fontId="11" fillId="5" borderId="1" xfId="4" applyFill="1" applyBorder="1" applyAlignment="1" applyProtection="1">
      <alignment vertical="center" wrapText="1"/>
      <protection locked="0"/>
    </xf>
    <xf numFmtId="0" fontId="11" fillId="5" borderId="1" xfId="4" applyFill="1" applyBorder="1" applyProtection="1">
      <protection locked="0"/>
    </xf>
    <xf numFmtId="0" fontId="12" fillId="5" borderId="1" xfId="4" applyFont="1" applyFill="1" applyBorder="1" applyProtection="1">
      <protection locked="0"/>
    </xf>
    <xf numFmtId="0" fontId="11" fillId="5" borderId="1" xfId="4" applyFill="1" applyBorder="1" applyAlignment="1" applyProtection="1">
      <alignment horizontal="center"/>
      <protection locked="0"/>
    </xf>
    <xf numFmtId="0" fontId="11" fillId="5" borderId="1" xfId="4" applyFill="1" applyBorder="1" applyAlignment="1" applyProtection="1">
      <alignment horizontal="center" vertical="center"/>
      <protection locked="0"/>
    </xf>
    <xf numFmtId="0" fontId="11" fillId="5" borderId="1" xfId="4" applyFill="1" applyBorder="1" applyAlignment="1" applyProtection="1">
      <alignment horizontal="center" vertical="center" wrapText="1"/>
      <protection locked="0"/>
    </xf>
    <xf numFmtId="4" fontId="11" fillId="5" borderId="1" xfId="4" applyNumberFormat="1" applyFill="1" applyBorder="1" applyAlignment="1" applyProtection="1">
      <alignment horizontal="center" vertical="center"/>
      <protection locked="0"/>
    </xf>
    <xf numFmtId="0" fontId="11" fillId="5" borderId="10" xfId="4" applyFill="1" applyBorder="1" applyAlignment="1" applyProtection="1">
      <alignment horizontal="center" vertical="center"/>
      <protection locked="0"/>
    </xf>
    <xf numFmtId="0" fontId="11" fillId="0" borderId="22" xfId="4" applyBorder="1" applyAlignment="1" applyProtection="1">
      <alignment horizontal="center" vertical="center"/>
      <protection locked="0"/>
    </xf>
    <xf numFmtId="0" fontId="11" fillId="0" borderId="23" xfId="4" applyBorder="1" applyAlignment="1" applyProtection="1">
      <alignment horizontal="center" vertical="center"/>
      <protection locked="0"/>
    </xf>
    <xf numFmtId="0" fontId="12" fillId="0" borderId="20" xfId="4" applyFont="1" applyBorder="1" applyAlignment="1" applyProtection="1">
      <alignment horizontal="center" vertical="center" wrapText="1"/>
      <protection locked="0"/>
    </xf>
    <xf numFmtId="0" fontId="11" fillId="0" borderId="0" xfId="4" applyAlignment="1" applyProtection="1">
      <alignment vertical="center" wrapText="1"/>
      <protection locked="0"/>
    </xf>
    <xf numFmtId="0" fontId="12" fillId="0" borderId="3" xfId="4" applyFont="1" applyBorder="1" applyAlignment="1" applyProtection="1">
      <alignment horizontal="center" vertical="center" wrapText="1"/>
      <protection locked="0"/>
    </xf>
    <xf numFmtId="0" fontId="12" fillId="5" borderId="1" xfId="4" applyFont="1" applyFill="1" applyBorder="1" applyAlignment="1" applyProtection="1">
      <alignment horizontal="center" vertical="center" wrapText="1"/>
      <protection locked="0"/>
    </xf>
    <xf numFmtId="0" fontId="11" fillId="0" borderId="22" xfId="4" applyBorder="1" applyAlignment="1" applyProtection="1">
      <alignment horizontal="center" vertical="center" wrapText="1"/>
      <protection locked="0"/>
    </xf>
    <xf numFmtId="0" fontId="17" fillId="0" borderId="0" xfId="4" applyFont="1" applyAlignment="1" applyProtection="1">
      <alignment horizontal="center" vertical="center"/>
      <protection locked="0"/>
    </xf>
    <xf numFmtId="0" fontId="17" fillId="0" borderId="0" xfId="4" applyFont="1" applyAlignment="1" applyProtection="1">
      <alignment horizontal="center" vertical="center" wrapText="1"/>
      <protection locked="0"/>
    </xf>
    <xf numFmtId="0" fontId="18" fillId="0" borderId="0" xfId="4" applyFont="1" applyAlignment="1" applyProtection="1">
      <alignment horizontal="center" vertical="center"/>
      <protection locked="0"/>
    </xf>
    <xf numFmtId="0" fontId="18" fillId="0" borderId="0" xfId="4" applyFont="1" applyAlignment="1" applyProtection="1">
      <alignment horizontal="center" vertical="center" wrapText="1"/>
      <protection locked="0"/>
    </xf>
    <xf numFmtId="0" fontId="18" fillId="0" borderId="0" xfId="4" applyFont="1" applyProtection="1">
      <protection locked="0"/>
    </xf>
    <xf numFmtId="0" fontId="18" fillId="0" borderId="0" xfId="4" applyFont="1" applyAlignment="1" applyProtection="1">
      <alignment vertical="center"/>
      <protection locked="0"/>
    </xf>
    <xf numFmtId="49" fontId="18" fillId="0" borderId="0" xfId="4" applyNumberFormat="1" applyFont="1" applyAlignment="1" applyProtection="1">
      <alignment horizontal="center" vertical="center"/>
      <protection locked="0"/>
    </xf>
    <xf numFmtId="0" fontId="21" fillId="0" borderId="0" xfId="4" applyFont="1" applyProtection="1">
      <protection locked="0"/>
    </xf>
    <xf numFmtId="0" fontId="20" fillId="0" borderId="6" xfId="4" applyFont="1" applyBorder="1" applyAlignment="1">
      <alignment horizontal="center" vertical="center" wrapText="1"/>
    </xf>
    <xf numFmtId="0" fontId="23" fillId="0" borderId="0" xfId="4" applyFont="1" applyAlignment="1" applyProtection="1">
      <alignment horizontal="left" vertical="top"/>
      <protection locked="0"/>
    </xf>
    <xf numFmtId="0" fontId="21" fillId="0" borderId="0" xfId="4" applyFont="1" applyAlignment="1" applyProtection="1">
      <alignment horizontal="center" vertical="center" wrapText="1"/>
      <protection locked="0"/>
    </xf>
    <xf numFmtId="0" fontId="21" fillId="0" borderId="0" xfId="4" applyFont="1" applyAlignment="1" applyProtection="1">
      <alignment horizontal="center" vertical="center"/>
      <protection locked="0"/>
    </xf>
    <xf numFmtId="0" fontId="20" fillId="0" borderId="6" xfId="4" applyFont="1" applyBorder="1" applyAlignment="1">
      <alignment horizontal="center" vertical="top" wrapText="1"/>
    </xf>
    <xf numFmtId="0" fontId="20" fillId="0" borderId="38" xfId="4" applyFont="1" applyBorder="1" applyAlignment="1">
      <alignment horizontal="center" vertical="center" wrapText="1"/>
    </xf>
    <xf numFmtId="0" fontId="20" fillId="0" borderId="0" xfId="4" applyFont="1" applyAlignment="1" applyProtection="1">
      <alignment horizontal="left"/>
      <protection locked="0"/>
    </xf>
    <xf numFmtId="0" fontId="20" fillId="0" borderId="0" xfId="4" applyFont="1" applyAlignment="1" applyProtection="1">
      <alignment horizontal="center" vertical="center" wrapText="1"/>
      <protection locked="0"/>
    </xf>
    <xf numFmtId="0" fontId="20" fillId="0" borderId="0" xfId="4" applyFont="1" applyAlignment="1" applyProtection="1">
      <alignment horizontal="center" vertical="center"/>
      <protection locked="0"/>
    </xf>
    <xf numFmtId="0" fontId="20" fillId="0" borderId="0" xfId="4" applyFont="1" applyAlignment="1" applyProtection="1">
      <alignment horizontal="left" vertical="top"/>
      <protection locked="0"/>
    </xf>
    <xf numFmtId="0" fontId="20" fillId="0" borderId="0" xfId="4" applyFont="1" applyAlignment="1" applyProtection="1">
      <alignment horizontal="left" vertical="top" wrapText="1"/>
      <protection locked="0"/>
    </xf>
    <xf numFmtId="0" fontId="18" fillId="0" borderId="0" xfId="4" applyFont="1" applyAlignment="1" applyProtection="1">
      <alignment horizontal="left" vertical="top" wrapText="1"/>
      <protection locked="0"/>
    </xf>
    <xf numFmtId="0" fontId="18" fillId="0" borderId="0" xfId="4" applyFont="1" applyAlignment="1" applyProtection="1">
      <alignment horizontal="left" vertical="top"/>
      <protection locked="0"/>
    </xf>
    <xf numFmtId="0" fontId="20" fillId="0" borderId="0" xfId="4" applyFont="1" applyAlignment="1" applyProtection="1">
      <alignment horizontal="center" vertical="top" wrapText="1"/>
      <protection locked="0"/>
    </xf>
    <xf numFmtId="0" fontId="24" fillId="0" borderId="0" xfId="4" applyFont="1" applyAlignment="1" applyProtection="1">
      <alignment vertical="center"/>
      <protection locked="0"/>
    </xf>
    <xf numFmtId="0" fontId="24" fillId="0" borderId="0" xfId="4" applyFont="1" applyProtection="1"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24" fillId="0" borderId="0" xfId="4" applyFont="1" applyAlignment="1" applyProtection="1">
      <alignment horizontal="center" vertical="center" wrapText="1"/>
      <protection locked="0"/>
    </xf>
    <xf numFmtId="0" fontId="24" fillId="0" borderId="0" xfId="4" applyFont="1" applyAlignment="1" applyProtection="1">
      <alignment horizontal="center" vertical="center"/>
      <protection locked="0"/>
    </xf>
    <xf numFmtId="0" fontId="19" fillId="0" borderId="0" xfId="4" applyFont="1" applyAlignment="1" applyProtection="1">
      <alignment vertical="center"/>
      <protection locked="0"/>
    </xf>
    <xf numFmtId="0" fontId="19" fillId="0" borderId="0" xfId="4" applyFont="1" applyAlignment="1" applyProtection="1">
      <alignment horizontal="center" vertical="center" wrapText="1"/>
      <protection locked="0"/>
    </xf>
    <xf numFmtId="0" fontId="24" fillId="0" borderId="0" xfId="4" applyFont="1" applyAlignment="1" applyProtection="1">
      <alignment horizontal="left" vertical="center" wrapText="1"/>
      <protection locked="0"/>
    </xf>
    <xf numFmtId="0" fontId="24" fillId="0" borderId="0" xfId="4" applyFont="1" applyAlignment="1" applyProtection="1">
      <alignment horizontal="left" vertical="center"/>
      <protection locked="0"/>
    </xf>
    <xf numFmtId="0" fontId="20" fillId="3" borderId="51" xfId="4" applyFont="1" applyFill="1" applyBorder="1" applyAlignment="1">
      <alignment vertical="center"/>
    </xf>
    <xf numFmtId="0" fontId="20" fillId="3" borderId="52" xfId="4" applyFont="1" applyFill="1" applyBorder="1" applyAlignment="1">
      <alignment vertical="center" wrapText="1"/>
    </xf>
    <xf numFmtId="0" fontId="20" fillId="3" borderId="12" xfId="4" applyFont="1" applyFill="1" applyBorder="1" applyAlignment="1">
      <alignment vertical="center" wrapText="1"/>
    </xf>
    <xf numFmtId="0" fontId="20" fillId="3" borderId="53" xfId="4" applyFont="1" applyFill="1" applyBorder="1" applyAlignment="1">
      <alignment vertical="center" wrapText="1"/>
    </xf>
    <xf numFmtId="0" fontId="20" fillId="3" borderId="54" xfId="4" applyFont="1" applyFill="1" applyBorder="1" applyAlignment="1">
      <alignment horizontal="center" vertical="center" wrapText="1"/>
    </xf>
    <xf numFmtId="0" fontId="18" fillId="3" borderId="54" xfId="4" applyFont="1" applyFill="1" applyBorder="1" applyAlignment="1">
      <alignment horizontal="center" vertical="center" wrapText="1"/>
    </xf>
    <xf numFmtId="14" fontId="26" fillId="4" borderId="1" xfId="4" applyNumberFormat="1" applyFont="1" applyFill="1" applyBorder="1" applyAlignment="1">
      <alignment horizontal="center" vertical="center" wrapText="1"/>
    </xf>
    <xf numFmtId="14" fontId="26" fillId="4" borderId="1" xfId="4" quotePrefix="1" applyNumberFormat="1" applyFont="1" applyFill="1" applyBorder="1" applyAlignment="1">
      <alignment horizontal="center" vertical="center" wrapText="1"/>
    </xf>
    <xf numFmtId="0" fontId="26" fillId="4" borderId="1" xfId="4" applyFont="1" applyFill="1" applyBorder="1" applyAlignment="1">
      <alignment horizontal="center" vertical="center" wrapText="1"/>
    </xf>
    <xf numFmtId="14" fontId="26" fillId="0" borderId="1" xfId="4" applyNumberFormat="1" applyFont="1" applyBorder="1" applyAlignment="1" applyProtection="1">
      <alignment horizontal="center" vertical="center" wrapText="1"/>
      <protection locked="0"/>
    </xf>
    <xf numFmtId="0" fontId="26" fillId="0" borderId="1" xfId="4" applyFont="1" applyBorder="1" applyAlignment="1" applyProtection="1">
      <alignment horizontal="center" vertical="center" wrapText="1"/>
      <protection locked="0"/>
    </xf>
    <xf numFmtId="0" fontId="26" fillId="5" borderId="1" xfId="4" applyFont="1" applyFill="1" applyBorder="1" applyAlignment="1" applyProtection="1">
      <alignment horizontal="center" vertical="center" wrapText="1"/>
      <protection locked="0"/>
    </xf>
    <xf numFmtId="14" fontId="26" fillId="4" borderId="27" xfId="4" applyNumberFormat="1" applyFont="1" applyFill="1" applyBorder="1" applyAlignment="1">
      <alignment horizontal="center" vertical="center" wrapText="1"/>
    </xf>
    <xf numFmtId="0" fontId="26" fillId="4" borderId="27" xfId="4" applyFont="1" applyFill="1" applyBorder="1" applyAlignment="1">
      <alignment horizontal="center" vertical="center" wrapText="1"/>
    </xf>
    <xf numFmtId="0" fontId="26" fillId="4" borderId="28" xfId="4" applyFont="1" applyFill="1" applyBorder="1" applyAlignment="1">
      <alignment horizontal="center" vertical="center" wrapText="1"/>
    </xf>
    <xf numFmtId="0" fontId="26" fillId="5" borderId="27" xfId="4" applyFont="1" applyFill="1" applyBorder="1" applyAlignment="1" applyProtection="1">
      <alignment horizontal="center" vertical="center" wrapText="1"/>
      <protection locked="0"/>
    </xf>
    <xf numFmtId="0" fontId="26" fillId="0" borderId="8" xfId="4" applyFont="1" applyBorder="1" applyAlignment="1" applyProtection="1">
      <alignment horizontal="center" vertical="center" wrapText="1"/>
      <protection locked="0"/>
    </xf>
    <xf numFmtId="14" fontId="26" fillId="0" borderId="8" xfId="4" applyNumberFormat="1" applyFont="1" applyBorder="1" applyAlignment="1" applyProtection="1">
      <alignment horizontal="center" vertical="center" wrapText="1"/>
      <protection locked="0"/>
    </xf>
    <xf numFmtId="0" fontId="26" fillId="0" borderId="15" xfId="4" applyFont="1" applyBorder="1" applyAlignment="1" applyProtection="1">
      <alignment horizontal="center" vertical="center"/>
      <protection locked="0"/>
    </xf>
    <xf numFmtId="0" fontId="26" fillId="0" borderId="10" xfId="4" applyFont="1" applyBorder="1" applyAlignment="1" applyProtection="1">
      <alignment horizontal="center" vertical="center"/>
      <protection locked="0"/>
    </xf>
    <xf numFmtId="0" fontId="26" fillId="0" borderId="32" xfId="4" applyFont="1" applyBorder="1" applyAlignment="1" applyProtection="1">
      <alignment vertical="center" wrapText="1"/>
      <protection locked="0"/>
    </xf>
    <xf numFmtId="0" fontId="26" fillId="0" borderId="32" xfId="4" applyFont="1" applyBorder="1" applyAlignment="1" applyProtection="1">
      <alignment vertical="center"/>
      <protection locked="0"/>
    </xf>
    <xf numFmtId="0" fontId="26" fillId="0" borderId="32" xfId="4" applyFont="1" applyBorder="1" applyAlignment="1" applyProtection="1">
      <alignment horizontal="center" vertical="center"/>
      <protection locked="0"/>
    </xf>
    <xf numFmtId="0" fontId="26" fillId="0" borderId="32" xfId="4" applyFont="1" applyBorder="1" applyAlignment="1" applyProtection="1">
      <alignment horizontal="center" vertical="center" wrapText="1"/>
      <protection locked="0"/>
    </xf>
    <xf numFmtId="14" fontId="26" fillId="0" borderId="32" xfId="4" applyNumberFormat="1" applyFont="1" applyBorder="1" applyAlignment="1" applyProtection="1">
      <alignment horizontal="center" vertical="center" wrapText="1"/>
      <protection locked="0"/>
    </xf>
    <xf numFmtId="0" fontId="26" fillId="0" borderId="47" xfId="4" applyFont="1" applyBorder="1" applyAlignment="1" applyProtection="1">
      <alignment horizontal="center" vertical="center" wrapText="1"/>
      <protection locked="0"/>
    </xf>
    <xf numFmtId="14" fontId="26" fillId="0" borderId="6" xfId="4" applyNumberFormat="1" applyFont="1" applyBorder="1" applyAlignment="1" applyProtection="1">
      <alignment horizontal="center" vertical="center" wrapText="1"/>
      <protection locked="0"/>
    </xf>
    <xf numFmtId="0" fontId="26" fillId="0" borderId="6" xfId="4" applyFont="1" applyBorder="1" applyAlignment="1" applyProtection="1">
      <alignment horizontal="center" vertical="center" wrapText="1"/>
      <protection locked="0"/>
    </xf>
    <xf numFmtId="0" fontId="26" fillId="0" borderId="7" xfId="4" applyFont="1" applyBorder="1" applyAlignment="1" applyProtection="1">
      <alignment horizontal="center" vertical="center"/>
      <protection locked="0"/>
    </xf>
    <xf numFmtId="0" fontId="26" fillId="4" borderId="38" xfId="4" applyFont="1" applyFill="1" applyBorder="1" applyAlignment="1">
      <alignment horizontal="center" vertical="center" wrapText="1"/>
    </xf>
    <xf numFmtId="0" fontId="26" fillId="5" borderId="38" xfId="4" applyFont="1" applyFill="1" applyBorder="1" applyAlignment="1" applyProtection="1">
      <alignment horizontal="center" vertical="center"/>
      <protection locked="0"/>
    </xf>
    <xf numFmtId="0" fontId="26" fillId="0" borderId="38" xfId="4" applyFont="1" applyBorder="1" applyAlignment="1" applyProtection="1">
      <alignment horizontal="center" vertical="center" wrapText="1"/>
      <protection locked="0"/>
    </xf>
    <xf numFmtId="14" fontId="26" fillId="4" borderId="38" xfId="4" applyNumberFormat="1" applyFont="1" applyFill="1" applyBorder="1" applyAlignment="1">
      <alignment horizontal="center" vertical="center" wrapText="1"/>
    </xf>
    <xf numFmtId="14" fontId="26" fillId="4" borderId="38" xfId="4" quotePrefix="1" applyNumberFormat="1" applyFont="1" applyFill="1" applyBorder="1" applyAlignment="1">
      <alignment horizontal="center" vertical="center" wrapText="1"/>
    </xf>
    <xf numFmtId="17" fontId="26" fillId="4" borderId="38" xfId="4" applyNumberFormat="1" applyFont="1" applyFill="1" applyBorder="1" applyAlignment="1">
      <alignment horizontal="center" vertical="center" wrapText="1"/>
    </xf>
    <xf numFmtId="164" fontId="26" fillId="5" borderId="38" xfId="1" applyFont="1" applyFill="1" applyBorder="1" applyAlignment="1">
      <alignment horizontal="center" vertical="center"/>
    </xf>
    <xf numFmtId="4" fontId="26" fillId="4" borderId="38" xfId="4" applyNumberFormat="1" applyFont="1" applyFill="1" applyBorder="1" applyAlignment="1">
      <alignment horizontal="center" vertical="center" wrapText="1"/>
    </xf>
    <xf numFmtId="4" fontId="26" fillId="4" borderId="38" xfId="4" quotePrefix="1" applyNumberFormat="1" applyFont="1" applyFill="1" applyBorder="1" applyAlignment="1">
      <alignment horizontal="center" vertical="center" wrapText="1"/>
    </xf>
    <xf numFmtId="0" fontId="26" fillId="5" borderId="38" xfId="4" applyFont="1" applyFill="1" applyBorder="1" applyAlignment="1" applyProtection="1">
      <alignment horizontal="center" vertical="center" wrapText="1"/>
      <protection locked="0"/>
    </xf>
    <xf numFmtId="0" fontId="26" fillId="4" borderId="39" xfId="4" applyFont="1" applyFill="1" applyBorder="1" applyAlignment="1">
      <alignment horizontal="center" vertical="center" wrapText="1"/>
    </xf>
    <xf numFmtId="0" fontId="27" fillId="5" borderId="27" xfId="4" applyFont="1" applyFill="1" applyBorder="1" applyAlignment="1" applyProtection="1">
      <alignment horizontal="center" vertical="center"/>
      <protection locked="0"/>
    </xf>
    <xf numFmtId="14" fontId="26" fillId="4" borderId="27" xfId="4" quotePrefix="1" applyNumberFormat="1" applyFont="1" applyFill="1" applyBorder="1" applyAlignment="1">
      <alignment horizontal="center" vertical="center" wrapText="1"/>
    </xf>
    <xf numFmtId="17" fontId="26" fillId="4" borderId="27" xfId="4" applyNumberFormat="1" applyFont="1" applyFill="1" applyBorder="1" applyAlignment="1">
      <alignment horizontal="center" vertical="center" wrapText="1"/>
    </xf>
    <xf numFmtId="164" fontId="26" fillId="5" borderId="27" xfId="1" applyFont="1" applyFill="1" applyBorder="1" applyAlignment="1">
      <alignment horizontal="center" vertical="center"/>
    </xf>
    <xf numFmtId="0" fontId="26" fillId="5" borderId="8" xfId="0" applyFont="1" applyFill="1" applyBorder="1" applyAlignment="1">
      <alignment vertical="center" wrapText="1"/>
    </xf>
    <xf numFmtId="0" fontId="27" fillId="0" borderId="20" xfId="0" applyFont="1" applyBorder="1" applyAlignment="1" applyProtection="1">
      <alignment horizontal="center" vertical="center" wrapText="1"/>
      <protection locked="0"/>
    </xf>
    <xf numFmtId="0" fontId="27" fillId="0" borderId="20" xfId="0" applyFont="1" applyBorder="1" applyAlignment="1" applyProtection="1">
      <alignment horizontal="left" vertical="center" wrapText="1"/>
      <protection locked="0"/>
    </xf>
    <xf numFmtId="0" fontId="27" fillId="6" borderId="20" xfId="0" applyFont="1" applyFill="1" applyBorder="1" applyAlignment="1" applyProtection="1">
      <alignment horizontal="center" vertical="center" wrapText="1"/>
      <protection hidden="1"/>
    </xf>
    <xf numFmtId="0" fontId="27" fillId="7" borderId="20" xfId="0" applyFont="1" applyFill="1" applyBorder="1" applyAlignment="1" applyProtection="1">
      <alignment horizontal="center" vertical="center" wrapText="1"/>
      <protection locked="0"/>
    </xf>
    <xf numFmtId="0" fontId="27" fillId="0" borderId="20" xfId="0" applyFont="1" applyBorder="1" applyAlignment="1" applyProtection="1">
      <alignment horizontal="center" vertical="center" wrapText="1"/>
      <protection hidden="1"/>
    </xf>
    <xf numFmtId="0" fontId="26" fillId="5" borderId="8" xfId="4" applyFont="1" applyFill="1" applyBorder="1" applyAlignment="1" applyProtection="1">
      <alignment horizontal="center" vertical="center" wrapText="1"/>
      <protection locked="0"/>
    </xf>
    <xf numFmtId="14" fontId="26" fillId="4" borderId="8" xfId="4" applyNumberFormat="1" applyFont="1" applyFill="1" applyBorder="1" applyAlignment="1">
      <alignment horizontal="center" vertical="center" wrapText="1"/>
    </xf>
    <xf numFmtId="14" fontId="26" fillId="4" borderId="8" xfId="4" quotePrefix="1" applyNumberFormat="1" applyFont="1" applyFill="1" applyBorder="1" applyAlignment="1">
      <alignment horizontal="center" vertical="center" wrapText="1"/>
    </xf>
    <xf numFmtId="0" fontId="26" fillId="4" borderId="8" xfId="4" applyFont="1" applyFill="1" applyBorder="1" applyAlignment="1">
      <alignment horizontal="center" vertical="center" wrapText="1"/>
    </xf>
    <xf numFmtId="17" fontId="26" fillId="4" borderId="8" xfId="4" applyNumberFormat="1" applyFont="1" applyFill="1" applyBorder="1" applyAlignment="1">
      <alignment horizontal="center" vertical="center" wrapText="1"/>
    </xf>
    <xf numFmtId="4" fontId="27" fillId="0" borderId="20" xfId="0" applyNumberFormat="1" applyFont="1" applyBorder="1" applyAlignment="1" applyProtection="1">
      <alignment horizontal="center" vertical="center" wrapText="1"/>
      <protection locked="0"/>
    </xf>
    <xf numFmtId="4" fontId="26" fillId="0" borderId="20" xfId="4" applyNumberFormat="1" applyFont="1" applyBorder="1" applyAlignment="1" applyProtection="1">
      <alignment horizontal="center" vertical="center" wrapText="1"/>
      <protection locked="0"/>
    </xf>
    <xf numFmtId="0" fontId="26" fillId="4" borderId="15" xfId="4" applyFont="1" applyFill="1" applyBorder="1" applyAlignment="1">
      <alignment horizontal="center" vertical="center" wrapText="1"/>
    </xf>
    <xf numFmtId="0" fontId="27" fillId="0" borderId="26" xfId="0" applyFont="1" applyBorder="1" applyAlignment="1" applyProtection="1">
      <alignment horizontal="center" vertical="center" wrapText="1"/>
      <protection hidden="1"/>
    </xf>
    <xf numFmtId="0" fontId="27" fillId="0" borderId="27" xfId="0" applyFont="1" applyBorder="1" applyAlignment="1" applyProtection="1">
      <alignment vertical="top" wrapText="1"/>
      <protection hidden="1"/>
    </xf>
    <xf numFmtId="0" fontId="26" fillId="0" borderId="27" xfId="0" applyFont="1" applyBorder="1" applyProtection="1">
      <protection hidden="1"/>
    </xf>
    <xf numFmtId="0" fontId="27" fillId="0" borderId="27" xfId="0" applyFont="1" applyBorder="1" applyAlignment="1" applyProtection="1">
      <alignment horizontal="center" vertical="center"/>
      <protection hidden="1"/>
    </xf>
    <xf numFmtId="0" fontId="27" fillId="0" borderId="27" xfId="0" applyFont="1" applyBorder="1" applyAlignment="1" applyProtection="1">
      <alignment horizontal="left" vertical="center" wrapText="1"/>
      <protection hidden="1"/>
    </xf>
    <xf numFmtId="1" fontId="27" fillId="6" borderId="27" xfId="0" applyNumberFormat="1" applyFont="1" applyFill="1" applyBorder="1" applyAlignment="1" applyProtection="1">
      <alignment horizontal="center" vertical="center"/>
      <protection hidden="1"/>
    </xf>
    <xf numFmtId="2" fontId="27" fillId="6" borderId="27" xfId="0" applyNumberFormat="1" applyFont="1" applyFill="1" applyBorder="1" applyAlignment="1" applyProtection="1">
      <alignment horizontal="center" vertical="center"/>
      <protection hidden="1"/>
    </xf>
    <xf numFmtId="4" fontId="27" fillId="5" borderId="27" xfId="0" applyNumberFormat="1" applyFont="1" applyFill="1" applyBorder="1" applyAlignment="1" applyProtection="1">
      <alignment horizontal="right" vertical="center"/>
      <protection hidden="1"/>
    </xf>
    <xf numFmtId="4" fontId="27" fillId="0" borderId="27" xfId="0" applyNumberFormat="1" applyFont="1" applyBorder="1" applyAlignment="1" applyProtection="1">
      <alignment horizontal="right" vertical="center"/>
      <protection hidden="1"/>
    </xf>
    <xf numFmtId="0" fontId="27" fillId="0" borderId="27" xfId="0" applyFont="1" applyBorder="1" applyAlignment="1" applyProtection="1">
      <alignment horizontal="center" vertical="center" wrapText="1"/>
      <protection hidden="1"/>
    </xf>
    <xf numFmtId="0" fontId="26" fillId="0" borderId="27" xfId="4" applyFont="1" applyBorder="1" applyAlignment="1" applyProtection="1">
      <alignment horizontal="center" vertical="center"/>
      <protection locked="0"/>
    </xf>
    <xf numFmtId="49" fontId="26" fillId="0" borderId="27" xfId="4" applyNumberFormat="1" applyFont="1" applyBorder="1" applyAlignment="1" applyProtection="1">
      <alignment horizontal="center" vertical="center" wrapText="1"/>
      <protection locked="0"/>
    </xf>
    <xf numFmtId="0" fontId="26" fillId="0" borderId="28" xfId="4" applyFont="1" applyBorder="1" applyAlignment="1" applyProtection="1">
      <alignment horizontal="center" vertical="center"/>
      <protection locked="0"/>
    </xf>
    <xf numFmtId="0" fontId="26" fillId="0" borderId="38" xfId="4" applyFont="1" applyBorder="1" applyAlignment="1" applyProtection="1">
      <alignment horizontal="center" vertical="center"/>
      <protection locked="0"/>
    </xf>
    <xf numFmtId="0" fontId="26" fillId="0" borderId="39" xfId="4" applyFont="1" applyBorder="1" applyAlignment="1" applyProtection="1">
      <alignment horizontal="center" vertical="center"/>
      <protection locked="0"/>
    </xf>
    <xf numFmtId="0" fontId="26" fillId="4" borderId="1" xfId="4" applyFont="1" applyFill="1" applyBorder="1" applyAlignment="1">
      <alignment vertical="center" wrapText="1"/>
    </xf>
    <xf numFmtId="0" fontId="26" fillId="0" borderId="40" xfId="4" applyFont="1" applyBorder="1" applyAlignment="1" applyProtection="1">
      <alignment horizontal="center" vertical="center"/>
      <protection locked="0"/>
    </xf>
    <xf numFmtId="0" fontId="26" fillId="0" borderId="31" xfId="4" applyFont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horizontal="center" vertical="center"/>
      <protection locked="0"/>
    </xf>
    <xf numFmtId="0" fontId="27" fillId="0" borderId="32" xfId="0" applyFont="1" applyBorder="1" applyAlignment="1" applyProtection="1">
      <alignment horizontal="center" vertical="center"/>
      <protection hidden="1"/>
    </xf>
    <xf numFmtId="0" fontId="26" fillId="4" borderId="41" xfId="4" applyFont="1" applyFill="1" applyBorder="1" applyAlignment="1">
      <alignment horizontal="center" vertical="center"/>
    </xf>
    <xf numFmtId="0" fontId="26" fillId="4" borderId="38" xfId="4" applyFont="1" applyFill="1" applyBorder="1" applyAlignment="1">
      <alignment vertical="center" wrapText="1"/>
    </xf>
    <xf numFmtId="0" fontId="26" fillId="4" borderId="26" xfId="4" applyFont="1" applyFill="1" applyBorder="1" applyAlignment="1">
      <alignment horizontal="center" vertical="center"/>
    </xf>
    <xf numFmtId="0" fontId="26" fillId="4" borderId="27" xfId="4" applyFont="1" applyFill="1" applyBorder="1" applyAlignment="1">
      <alignment vertical="center" wrapText="1"/>
    </xf>
    <xf numFmtId="0" fontId="27" fillId="0" borderId="29" xfId="0" applyFont="1" applyBorder="1" applyAlignment="1" applyProtection="1">
      <alignment horizontal="center" vertical="center" wrapText="1"/>
      <protection locked="0"/>
    </xf>
    <xf numFmtId="0" fontId="27" fillId="6" borderId="27" xfId="0" applyFont="1" applyFill="1" applyBorder="1" applyAlignment="1" applyProtection="1">
      <alignment horizontal="center" vertical="center"/>
      <protection hidden="1"/>
    </xf>
    <xf numFmtId="2" fontId="27" fillId="0" borderId="27" xfId="0" applyNumberFormat="1" applyFont="1" applyBorder="1" applyAlignment="1" applyProtection="1">
      <alignment horizontal="center" vertical="center"/>
      <protection hidden="1"/>
    </xf>
    <xf numFmtId="4" fontId="27" fillId="8" borderId="27" xfId="0" applyNumberFormat="1" applyFont="1" applyFill="1" applyBorder="1" applyAlignment="1" applyProtection="1">
      <alignment horizontal="right" vertical="center"/>
      <protection hidden="1"/>
    </xf>
    <xf numFmtId="0" fontId="27" fillId="0" borderId="27" xfId="0" applyFont="1" applyBorder="1" applyAlignment="1" applyProtection="1">
      <alignment horizontal="right" vertical="center"/>
      <protection hidden="1"/>
    </xf>
    <xf numFmtId="10" fontId="27" fillId="0" borderId="27" xfId="0" applyNumberFormat="1" applyFont="1" applyBorder="1" applyAlignment="1" applyProtection="1">
      <alignment horizontal="center" vertical="center"/>
      <protection hidden="1"/>
    </xf>
    <xf numFmtId="0" fontId="26" fillId="4" borderId="10" xfId="4" applyFont="1" applyFill="1" applyBorder="1" applyAlignment="1">
      <alignment horizontal="center" vertical="center" wrapText="1"/>
    </xf>
    <xf numFmtId="0" fontId="26" fillId="5" borderId="10" xfId="4" applyFont="1" applyFill="1" applyBorder="1" applyAlignment="1" applyProtection="1">
      <alignment horizontal="center" vertical="center"/>
      <protection locked="0"/>
    </xf>
    <xf numFmtId="4" fontId="29" fillId="6" borderId="48" xfId="0" applyNumberFormat="1" applyFont="1" applyFill="1" applyBorder="1" applyAlignment="1" applyProtection="1">
      <alignment vertical="center" shrinkToFit="1"/>
      <protection hidden="1"/>
    </xf>
    <xf numFmtId="4" fontId="29" fillId="9" borderId="48" xfId="0" applyNumberFormat="1" applyFont="1" applyFill="1" applyBorder="1" applyAlignment="1" applyProtection="1">
      <alignment vertical="center" shrinkToFit="1"/>
      <protection hidden="1"/>
    </xf>
    <xf numFmtId="4" fontId="29" fillId="9" borderId="49" xfId="0" applyNumberFormat="1" applyFont="1" applyFill="1" applyBorder="1" applyAlignment="1" applyProtection="1">
      <alignment vertical="center" shrinkToFit="1"/>
      <protection hidden="1"/>
    </xf>
    <xf numFmtId="4" fontId="29" fillId="9" borderId="50" xfId="0" applyNumberFormat="1" applyFont="1" applyFill="1" applyBorder="1" applyAlignment="1" applyProtection="1">
      <alignment vertical="center" shrinkToFit="1"/>
      <protection hidden="1"/>
    </xf>
    <xf numFmtId="4" fontId="29" fillId="9" borderId="42" xfId="0" applyNumberFormat="1" applyFont="1" applyFill="1" applyBorder="1" applyAlignment="1" applyProtection="1">
      <alignment vertical="center" shrinkToFit="1"/>
      <protection hidden="1"/>
    </xf>
    <xf numFmtId="4" fontId="29" fillId="9" borderId="43" xfId="0" applyNumberFormat="1" applyFont="1" applyFill="1" applyBorder="1" applyAlignment="1" applyProtection="1">
      <alignment vertical="center" shrinkToFit="1"/>
      <protection hidden="1"/>
    </xf>
    <xf numFmtId="4" fontId="29" fillId="9" borderId="44" xfId="0" applyNumberFormat="1" applyFont="1" applyFill="1" applyBorder="1" applyAlignment="1" applyProtection="1">
      <alignment vertical="center" shrinkToFit="1"/>
      <protection hidden="1"/>
    </xf>
    <xf numFmtId="4" fontId="29" fillId="6" borderId="45" xfId="0" applyNumberFormat="1" applyFont="1" applyFill="1" applyBorder="1" applyAlignment="1" applyProtection="1">
      <alignment horizontal="right" vertical="center" shrinkToFit="1"/>
      <protection hidden="1"/>
    </xf>
    <xf numFmtId="164" fontId="26" fillId="0" borderId="38" xfId="1" applyFont="1" applyBorder="1"/>
    <xf numFmtId="164" fontId="26" fillId="0" borderId="38" xfId="4" applyNumberFormat="1" applyFont="1" applyBorder="1" applyAlignment="1" applyProtection="1">
      <alignment horizontal="center" vertical="center"/>
      <protection locked="0"/>
    </xf>
    <xf numFmtId="4" fontId="26" fillId="0" borderId="38" xfId="4" applyNumberFormat="1" applyFont="1" applyBorder="1" applyAlignment="1" applyProtection="1">
      <alignment horizontal="center" vertical="center"/>
      <protection locked="0"/>
    </xf>
    <xf numFmtId="164" fontId="26" fillId="0" borderId="38" xfId="1" applyFont="1" applyBorder="1" applyAlignment="1">
      <alignment vertical="center"/>
    </xf>
    <xf numFmtId="0" fontId="30" fillId="0" borderId="0" xfId="4" applyFont="1" applyProtection="1">
      <protection locked="0"/>
    </xf>
    <xf numFmtId="0" fontId="31" fillId="0" borderId="0" xfId="4" applyFont="1" applyAlignment="1" applyProtection="1">
      <alignment horizontal="center" vertical="center"/>
      <protection locked="0"/>
    </xf>
    <xf numFmtId="0" fontId="20" fillId="3" borderId="55" xfId="4" applyFont="1" applyFill="1" applyBorder="1" applyAlignment="1">
      <alignment horizontal="center" vertical="center" wrapText="1"/>
    </xf>
    <xf numFmtId="0" fontId="26" fillId="0" borderId="0" xfId="4" applyFont="1" applyAlignment="1" applyProtection="1">
      <alignment vertical="center" wrapText="1"/>
      <protection locked="0"/>
    </xf>
    <xf numFmtId="0" fontId="26" fillId="0" borderId="0" xfId="4" applyFont="1" applyAlignment="1" applyProtection="1">
      <alignment vertical="center"/>
      <protection locked="0"/>
    </xf>
    <xf numFmtId="0" fontId="26" fillId="0" borderId="0" xfId="4" applyFont="1" applyAlignment="1" applyProtection="1">
      <alignment horizontal="center" vertical="center"/>
      <protection locked="0"/>
    </xf>
    <xf numFmtId="0" fontId="26" fillId="0" borderId="0" xfId="4" applyFont="1" applyAlignment="1" applyProtection="1">
      <alignment horizontal="center" vertical="center" wrapText="1"/>
      <protection locked="0"/>
    </xf>
    <xf numFmtId="14" fontId="26" fillId="0" borderId="0" xfId="4" applyNumberFormat="1" applyFont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hidden="1"/>
    </xf>
    <xf numFmtId="0" fontId="26" fillId="4" borderId="2" xfId="4" applyFont="1" applyFill="1" applyBorder="1" applyAlignment="1">
      <alignment horizontal="center" vertical="center"/>
    </xf>
    <xf numFmtId="0" fontId="26" fillId="4" borderId="3" xfId="4" applyFont="1" applyFill="1" applyBorder="1" applyAlignment="1">
      <alignment vertical="center" wrapText="1"/>
    </xf>
    <xf numFmtId="0" fontId="26" fillId="4" borderId="3" xfId="4" applyFont="1" applyFill="1" applyBorder="1" applyAlignment="1">
      <alignment horizontal="center" vertical="center" wrapText="1"/>
    </xf>
    <xf numFmtId="14" fontId="26" fillId="4" borderId="3" xfId="4" applyNumberFormat="1" applyFont="1" applyFill="1" applyBorder="1" applyAlignment="1">
      <alignment horizontal="center" vertical="center" wrapText="1"/>
    </xf>
    <xf numFmtId="0" fontId="26" fillId="4" borderId="4" xfId="4" applyFont="1" applyFill="1" applyBorder="1" applyAlignment="1">
      <alignment horizontal="center" vertical="center" wrapText="1"/>
    </xf>
    <xf numFmtId="0" fontId="26" fillId="4" borderId="9" xfId="4" applyFont="1" applyFill="1" applyBorder="1" applyAlignment="1">
      <alignment horizontal="center" vertical="center"/>
    </xf>
    <xf numFmtId="0" fontId="26" fillId="5" borderId="1" xfId="4" applyFont="1" applyFill="1" applyBorder="1" applyAlignment="1" applyProtection="1">
      <alignment vertical="center"/>
      <protection locked="0"/>
    </xf>
    <xf numFmtId="0" fontId="26" fillId="5" borderId="1" xfId="4" applyFont="1" applyFill="1" applyBorder="1" applyAlignment="1" applyProtection="1">
      <alignment horizontal="center" vertical="center"/>
      <protection locked="0"/>
    </xf>
    <xf numFmtId="0" fontId="26" fillId="5" borderId="10" xfId="4" applyFont="1" applyFill="1" applyBorder="1" applyAlignment="1" applyProtection="1">
      <alignment horizontal="center" vertical="center" wrapText="1"/>
      <protection locked="0"/>
    </xf>
    <xf numFmtId="0" fontId="32" fillId="4" borderId="3" xfId="4" applyFont="1" applyFill="1" applyBorder="1" applyAlignment="1">
      <alignment vertical="center" wrapText="1"/>
    </xf>
    <xf numFmtId="0" fontId="32" fillId="4" borderId="1" xfId="4" applyFont="1" applyFill="1" applyBorder="1" applyAlignment="1">
      <alignment vertical="center" wrapText="1"/>
    </xf>
    <xf numFmtId="0" fontId="24" fillId="4" borderId="3" xfId="4" applyFont="1" applyFill="1" applyBorder="1" applyAlignment="1">
      <alignment vertical="center" wrapText="1"/>
    </xf>
    <xf numFmtId="0" fontId="24" fillId="4" borderId="1" xfId="4" applyFont="1" applyFill="1" applyBorder="1" applyAlignment="1">
      <alignment vertical="center" wrapText="1"/>
    </xf>
    <xf numFmtId="0" fontId="24" fillId="5" borderId="1" xfId="0" applyFont="1" applyFill="1" applyBorder="1" applyAlignment="1">
      <alignment vertical="center" wrapText="1"/>
    </xf>
    <xf numFmtId="0" fontId="24" fillId="5" borderId="1" xfId="4" applyFont="1" applyFill="1" applyBorder="1" applyAlignment="1" applyProtection="1">
      <alignment vertical="center" wrapText="1"/>
      <protection locked="0"/>
    </xf>
    <xf numFmtId="0" fontId="24" fillId="5" borderId="38" xfId="0" applyFont="1" applyFill="1" applyBorder="1" applyAlignment="1">
      <alignment vertical="center" wrapText="1"/>
    </xf>
    <xf numFmtId="0" fontId="24" fillId="5" borderId="27" xfId="0" applyFont="1" applyFill="1" applyBorder="1" applyAlignment="1">
      <alignment vertical="center" wrapText="1"/>
    </xf>
    <xf numFmtId="0" fontId="32" fillId="4" borderId="3" xfId="4" applyFont="1" applyFill="1" applyBorder="1" applyAlignment="1">
      <alignment horizontal="center" vertical="center" wrapText="1"/>
    </xf>
    <xf numFmtId="14" fontId="32" fillId="4" borderId="3" xfId="4" applyNumberFormat="1" applyFont="1" applyFill="1" applyBorder="1" applyAlignment="1">
      <alignment horizontal="center" vertical="center" wrapText="1"/>
    </xf>
    <xf numFmtId="164" fontId="15" fillId="5" borderId="3" xfId="1" applyFont="1" applyFill="1" applyBorder="1" applyAlignment="1">
      <alignment vertical="center"/>
    </xf>
    <xf numFmtId="0" fontId="32" fillId="4" borderId="1" xfId="4" applyFont="1" applyFill="1" applyBorder="1" applyAlignment="1">
      <alignment horizontal="center" vertical="center" wrapText="1"/>
    </xf>
    <xf numFmtId="14" fontId="32" fillId="4" borderId="1" xfId="4" applyNumberFormat="1" applyFont="1" applyFill="1" applyBorder="1" applyAlignment="1">
      <alignment horizontal="center" vertical="center" wrapText="1"/>
    </xf>
    <xf numFmtId="164" fontId="15" fillId="5" borderId="1" xfId="1" applyFont="1" applyFill="1" applyBorder="1" applyAlignment="1">
      <alignment vertical="center"/>
    </xf>
    <xf numFmtId="14" fontId="32" fillId="4" borderId="1" xfId="4" quotePrefix="1" applyNumberFormat="1" applyFont="1" applyFill="1" applyBorder="1" applyAlignment="1">
      <alignment horizontal="center" vertical="center" wrapText="1"/>
    </xf>
    <xf numFmtId="17" fontId="32" fillId="4" borderId="1" xfId="4" quotePrefix="1" applyNumberFormat="1" applyFont="1" applyFill="1" applyBorder="1" applyAlignment="1">
      <alignment horizontal="center" vertical="center" wrapText="1"/>
    </xf>
    <xf numFmtId="0" fontId="32" fillId="5" borderId="1" xfId="4" applyFont="1" applyFill="1" applyBorder="1" applyAlignment="1" applyProtection="1">
      <alignment vertical="center"/>
      <protection locked="0"/>
    </xf>
    <xf numFmtId="14" fontId="32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32" fillId="5" borderId="1" xfId="4" applyFont="1" applyFill="1" applyBorder="1" applyAlignment="1" applyProtection="1">
      <alignment horizontal="center" vertical="center" wrapText="1"/>
      <protection locked="0"/>
    </xf>
    <xf numFmtId="0" fontId="18" fillId="4" borderId="38" xfId="4" applyFont="1" applyFill="1" applyBorder="1" applyAlignment="1">
      <alignment horizontal="center" vertical="center" wrapText="1"/>
    </xf>
    <xf numFmtId="0" fontId="18" fillId="5" borderId="38" xfId="4" applyFont="1" applyFill="1" applyBorder="1" applyAlignment="1" applyProtection="1">
      <alignment horizontal="center" vertical="center"/>
      <protection locked="0"/>
    </xf>
    <xf numFmtId="0" fontId="18" fillId="0" borderId="38" xfId="4" applyFont="1" applyBorder="1" applyAlignment="1" applyProtection="1">
      <alignment horizontal="center" vertical="center" wrapText="1"/>
      <protection locked="0"/>
    </xf>
    <xf numFmtId="14" fontId="18" fillId="4" borderId="38" xfId="4" applyNumberFormat="1" applyFont="1" applyFill="1" applyBorder="1" applyAlignment="1">
      <alignment horizontal="center" vertical="center" wrapText="1"/>
    </xf>
    <xf numFmtId="14" fontId="18" fillId="4" borderId="38" xfId="4" quotePrefix="1" applyNumberFormat="1" applyFont="1" applyFill="1" applyBorder="1" applyAlignment="1">
      <alignment horizontal="center" vertical="center" wrapText="1"/>
    </xf>
    <xf numFmtId="17" fontId="18" fillId="4" borderId="38" xfId="4" applyNumberFormat="1" applyFont="1" applyFill="1" applyBorder="1" applyAlignment="1">
      <alignment horizontal="center" vertical="center" wrapText="1"/>
    </xf>
    <xf numFmtId="164" fontId="18" fillId="5" borderId="38" xfId="1" applyFont="1" applyFill="1" applyBorder="1" applyAlignment="1">
      <alignment horizontal="center" vertical="center"/>
    </xf>
    <xf numFmtId="4" fontId="18" fillId="4" borderId="38" xfId="4" applyNumberFormat="1" applyFont="1" applyFill="1" applyBorder="1" applyAlignment="1">
      <alignment horizontal="center" vertical="center" wrapText="1"/>
    </xf>
    <xf numFmtId="4" fontId="18" fillId="4" borderId="38" xfId="4" quotePrefix="1" applyNumberFormat="1" applyFont="1" applyFill="1" applyBorder="1" applyAlignment="1">
      <alignment horizontal="center" vertical="center" wrapText="1"/>
    </xf>
    <xf numFmtId="0" fontId="18" fillId="4" borderId="27" xfId="4" applyFont="1" applyFill="1" applyBorder="1" applyAlignment="1">
      <alignment horizontal="center" vertical="center" wrapText="1"/>
    </xf>
    <xf numFmtId="0" fontId="33" fillId="5" borderId="27" xfId="4" applyFont="1" applyFill="1" applyBorder="1" applyAlignment="1" applyProtection="1">
      <alignment horizontal="center" vertical="center"/>
      <protection locked="0"/>
    </xf>
    <xf numFmtId="0" fontId="18" fillId="5" borderId="27" xfId="4" applyFont="1" applyFill="1" applyBorder="1" applyAlignment="1" applyProtection="1">
      <alignment horizontal="center" vertical="center" wrapText="1"/>
      <protection locked="0"/>
    </xf>
    <xf numFmtId="14" fontId="18" fillId="4" borderId="27" xfId="4" applyNumberFormat="1" applyFont="1" applyFill="1" applyBorder="1" applyAlignment="1">
      <alignment horizontal="center" vertical="center" wrapText="1"/>
    </xf>
    <xf numFmtId="14" fontId="18" fillId="4" borderId="27" xfId="4" quotePrefix="1" applyNumberFormat="1" applyFont="1" applyFill="1" applyBorder="1" applyAlignment="1">
      <alignment horizontal="center" vertical="center" wrapText="1"/>
    </xf>
    <xf numFmtId="17" fontId="18" fillId="4" borderId="27" xfId="4" applyNumberFormat="1" applyFont="1" applyFill="1" applyBorder="1" applyAlignment="1">
      <alignment horizontal="center" vertical="center" wrapText="1"/>
    </xf>
    <xf numFmtId="164" fontId="18" fillId="5" borderId="27" xfId="1" applyFont="1" applyFill="1" applyBorder="1" applyAlignment="1">
      <alignment horizontal="center" vertical="center"/>
    </xf>
    <xf numFmtId="0" fontId="32" fillId="5" borderId="38" xfId="0" applyFont="1" applyFill="1" applyBorder="1" applyAlignment="1">
      <alignment vertical="center" wrapText="1"/>
    </xf>
    <xf numFmtId="0" fontId="32" fillId="5" borderId="27" xfId="0" applyFont="1" applyFill="1" applyBorder="1" applyAlignment="1">
      <alignment vertical="center" wrapText="1"/>
    </xf>
    <xf numFmtId="0" fontId="32" fillId="5" borderId="8" xfId="0" applyFont="1" applyFill="1" applyBorder="1" applyAlignment="1">
      <alignment vertical="center" wrapText="1"/>
    </xf>
    <xf numFmtId="0" fontId="32" fillId="4" borderId="27" xfId="4" applyFont="1" applyFill="1" applyBorder="1" applyAlignment="1">
      <alignment vertical="center" wrapText="1"/>
    </xf>
    <xf numFmtId="164" fontId="8" fillId="5" borderId="27" xfId="1" applyFont="1" applyFill="1" applyBorder="1" applyAlignment="1">
      <alignment vertical="center"/>
    </xf>
    <xf numFmtId="0" fontId="26" fillId="4" borderId="7" xfId="4" applyFont="1" applyFill="1" applyBorder="1" applyAlignment="1">
      <alignment horizontal="center" vertical="center" wrapText="1"/>
    </xf>
    <xf numFmtId="0" fontId="32" fillId="4" borderId="38" xfId="4" applyFont="1" applyFill="1" applyBorder="1" applyAlignment="1">
      <alignment vertical="center" wrapText="1"/>
    </xf>
    <xf numFmtId="164" fontId="8" fillId="5" borderId="38" xfId="1" applyFont="1" applyFill="1" applyBorder="1" applyAlignment="1">
      <alignment vertical="center"/>
    </xf>
    <xf numFmtId="17" fontId="26" fillId="4" borderId="27" xfId="4" quotePrefix="1" applyNumberFormat="1" applyFont="1" applyFill="1" applyBorder="1" applyAlignment="1">
      <alignment horizontal="center" vertical="center" wrapText="1"/>
    </xf>
    <xf numFmtId="0" fontId="32" fillId="5" borderId="27" xfId="4" applyFont="1" applyFill="1" applyBorder="1" applyAlignment="1" applyProtection="1">
      <alignment vertical="center" wrapText="1"/>
      <protection locked="0"/>
    </xf>
    <xf numFmtId="0" fontId="26" fillId="5" borderId="27" xfId="4" applyFont="1" applyFill="1" applyBorder="1" applyAlignment="1" applyProtection="1">
      <alignment vertical="center"/>
      <protection locked="0"/>
    </xf>
    <xf numFmtId="0" fontId="26" fillId="5" borderId="27" xfId="4" applyFont="1" applyFill="1" applyBorder="1" applyAlignment="1" applyProtection="1">
      <alignment horizontal="center" vertical="center"/>
      <protection locked="0"/>
    </xf>
    <xf numFmtId="14" fontId="26" fillId="5" borderId="27" xfId="4" applyNumberFormat="1" applyFont="1" applyFill="1" applyBorder="1" applyAlignment="1" applyProtection="1">
      <alignment horizontal="center" vertical="center" wrapText="1"/>
      <protection locked="0"/>
    </xf>
    <xf numFmtId="0" fontId="26" fillId="0" borderId="12" xfId="4" applyFont="1" applyBorder="1" applyAlignment="1" applyProtection="1">
      <alignment vertical="center" wrapText="1"/>
      <protection locked="0"/>
    </xf>
    <xf numFmtId="0" fontId="26" fillId="0" borderId="12" xfId="4" applyFont="1" applyBorder="1" applyAlignment="1" applyProtection="1">
      <alignment vertical="center"/>
      <protection locked="0"/>
    </xf>
    <xf numFmtId="0" fontId="26" fillId="0" borderId="12" xfId="4" applyFont="1" applyBorder="1" applyAlignment="1" applyProtection="1">
      <alignment horizontal="center" vertical="center"/>
      <protection locked="0"/>
    </xf>
    <xf numFmtId="0" fontId="26" fillId="0" borderId="12" xfId="4" applyFont="1" applyBorder="1" applyAlignment="1" applyProtection="1">
      <alignment horizontal="center" vertical="center" wrapText="1"/>
      <protection locked="0"/>
    </xf>
    <xf numFmtId="14" fontId="26" fillId="0" borderId="12" xfId="4" applyNumberFormat="1" applyFont="1" applyBorder="1" applyAlignment="1" applyProtection="1">
      <alignment horizontal="center" vertical="center" wrapText="1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hidden="1"/>
    </xf>
    <xf numFmtId="4" fontId="34" fillId="6" borderId="42" xfId="0" applyNumberFormat="1" applyFont="1" applyFill="1" applyBorder="1" applyAlignment="1" applyProtection="1">
      <alignment vertical="center" shrinkToFit="1"/>
      <protection hidden="1"/>
    </xf>
    <xf numFmtId="4" fontId="29" fillId="9" borderId="56" xfId="0" applyNumberFormat="1" applyFont="1" applyFill="1" applyBorder="1" applyAlignment="1" applyProtection="1">
      <alignment vertical="center" shrinkToFit="1"/>
      <protection hidden="1"/>
    </xf>
    <xf numFmtId="4" fontId="29" fillId="9" borderId="45" xfId="0" applyNumberFormat="1" applyFont="1" applyFill="1" applyBorder="1" applyAlignment="1" applyProtection="1">
      <alignment vertical="center" shrinkToFit="1"/>
      <protection hidden="1"/>
    </xf>
    <xf numFmtId="0" fontId="26" fillId="0" borderId="3" xfId="4" applyFont="1" applyBorder="1" applyAlignment="1" applyProtection="1">
      <alignment horizontal="center" vertical="center" wrapText="1"/>
      <protection locked="0"/>
    </xf>
    <xf numFmtId="14" fontId="26" fillId="0" borderId="3" xfId="4" applyNumberFormat="1" applyFont="1" applyBorder="1" applyAlignment="1" applyProtection="1">
      <alignment horizontal="center" vertical="center" wrapText="1"/>
      <protection locked="0"/>
    </xf>
    <xf numFmtId="0" fontId="26" fillId="0" borderId="4" xfId="4" applyFont="1" applyBorder="1" applyAlignment="1" applyProtection="1">
      <alignment horizontal="center" vertical="center"/>
      <protection locked="0"/>
    </xf>
    <xf numFmtId="17" fontId="26" fillId="4" borderId="38" xfId="4" quotePrefix="1" applyNumberFormat="1" applyFont="1" applyFill="1" applyBorder="1" applyAlignment="1">
      <alignment horizontal="center" vertical="center" wrapText="1"/>
    </xf>
    <xf numFmtId="0" fontId="22" fillId="0" borderId="0" xfId="4" applyFont="1" applyAlignment="1" applyProtection="1">
      <alignment vertical="top"/>
      <protection locked="0"/>
    </xf>
    <xf numFmtId="0" fontId="5" fillId="0" borderId="3" xfId="4" applyFont="1" applyBorder="1" applyAlignment="1">
      <alignment horizontal="center" vertical="top" wrapText="1"/>
    </xf>
    <xf numFmtId="0" fontId="5" fillId="0" borderId="6" xfId="4" applyFont="1" applyBorder="1" applyAlignment="1">
      <alignment horizontal="center" vertical="top" wrapText="1"/>
    </xf>
    <xf numFmtId="0" fontId="4" fillId="0" borderId="2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0" fontId="14" fillId="0" borderId="6" xfId="4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3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7" fillId="0" borderId="2" xfId="4" applyFont="1" applyBorder="1" applyAlignment="1">
      <alignment horizontal="right" vertical="center"/>
    </xf>
    <xf numFmtId="0" fontId="7" fillId="0" borderId="3" xfId="4" applyFont="1" applyBorder="1" applyAlignment="1">
      <alignment horizontal="right" vertical="center"/>
    </xf>
    <xf numFmtId="0" fontId="7" fillId="0" borderId="35" xfId="4" applyFont="1" applyBorder="1" applyAlignment="1">
      <alignment horizontal="right" vertical="center"/>
    </xf>
    <xf numFmtId="164" fontId="12" fillId="0" borderId="21" xfId="1" applyFont="1" applyBorder="1" applyAlignment="1">
      <alignment vertical="center"/>
    </xf>
    <xf numFmtId="164" fontId="12" fillId="0" borderId="22" xfId="1" applyFont="1" applyBorder="1" applyAlignment="1">
      <alignment vertical="center"/>
    </xf>
    <xf numFmtId="164" fontId="12" fillId="0" borderId="23" xfId="1" applyFont="1" applyBorder="1" applyAlignment="1">
      <alignment vertical="center"/>
    </xf>
    <xf numFmtId="0" fontId="11" fillId="0" borderId="26" xfId="4" applyBorder="1" applyAlignment="1">
      <alignment horizontal="center" vertical="center"/>
    </xf>
    <xf numFmtId="0" fontId="11" fillId="0" borderId="27" xfId="4" applyBorder="1" applyAlignment="1">
      <alignment horizontal="center" vertical="center"/>
    </xf>
    <xf numFmtId="0" fontId="11" fillId="0" borderId="28" xfId="4" applyBorder="1" applyAlignment="1">
      <alignment horizontal="center" vertical="center"/>
    </xf>
    <xf numFmtId="0" fontId="7" fillId="0" borderId="9" xfId="4" applyFont="1" applyBorder="1" applyAlignment="1">
      <alignment horizontal="right" vertical="center"/>
    </xf>
    <xf numFmtId="0" fontId="7" fillId="0" borderId="1" xfId="4" applyFont="1" applyBorder="1" applyAlignment="1">
      <alignment horizontal="right" vertical="center"/>
    </xf>
    <xf numFmtId="0" fontId="7" fillId="0" borderId="25" xfId="4" applyFont="1" applyBorder="1" applyAlignment="1">
      <alignment horizontal="right" vertical="center"/>
    </xf>
    <xf numFmtId="0" fontId="11" fillId="0" borderId="29" xfId="4" applyBorder="1" applyAlignment="1">
      <alignment horizontal="center" vertical="center"/>
    </xf>
    <xf numFmtId="0" fontId="11" fillId="0" borderId="20" xfId="4" applyBorder="1" applyAlignment="1">
      <alignment horizontal="center" vertical="center"/>
    </xf>
    <xf numFmtId="0" fontId="11" fillId="0" borderId="24" xfId="4" applyBorder="1" applyAlignment="1">
      <alignment horizontal="center" vertical="center"/>
    </xf>
    <xf numFmtId="164" fontId="12" fillId="0" borderId="11" xfId="1" applyFont="1" applyBorder="1" applyAlignment="1">
      <alignment vertical="center"/>
    </xf>
    <xf numFmtId="164" fontId="12" fillId="0" borderId="12" xfId="1" applyFont="1" applyBorder="1" applyAlignment="1">
      <alignment vertical="center"/>
    </xf>
    <xf numFmtId="164" fontId="12" fillId="0" borderId="13" xfId="1" applyFont="1" applyBorder="1" applyAlignment="1">
      <alignment vertical="center"/>
    </xf>
    <xf numFmtId="0" fontId="7" fillId="0" borderId="5" xfId="4" applyFont="1" applyBorder="1" applyAlignment="1">
      <alignment horizontal="right" vertical="center"/>
    </xf>
    <xf numFmtId="0" fontId="7" fillId="0" borderId="6" xfId="4" applyFont="1" applyBorder="1" applyAlignment="1">
      <alignment horizontal="right" vertical="center"/>
    </xf>
    <xf numFmtId="0" fontId="7" fillId="0" borderId="36" xfId="4" applyFont="1" applyBorder="1" applyAlignment="1">
      <alignment horizontal="right" vertical="center"/>
    </xf>
    <xf numFmtId="164" fontId="12" fillId="0" borderId="21" xfId="1" applyFont="1" applyBorder="1" applyAlignment="1">
      <alignment horizontal="center" vertical="center"/>
    </xf>
    <xf numFmtId="164" fontId="12" fillId="0" borderId="22" xfId="1" applyFont="1" applyBorder="1" applyAlignment="1">
      <alignment horizontal="center" vertical="center"/>
    </xf>
    <xf numFmtId="164" fontId="12" fillId="0" borderId="23" xfId="1" applyFont="1" applyBorder="1" applyAlignment="1">
      <alignment horizontal="center" vertical="center"/>
    </xf>
    <xf numFmtId="0" fontId="7" fillId="0" borderId="26" xfId="4" applyFont="1" applyBorder="1" applyAlignment="1">
      <alignment horizontal="right" vertical="center"/>
    </xf>
    <xf numFmtId="0" fontId="7" fillId="0" borderId="27" xfId="4" applyFont="1" applyBorder="1" applyAlignment="1">
      <alignment horizontal="right" vertical="center"/>
    </xf>
    <xf numFmtId="0" fontId="7" fillId="0" borderId="28" xfId="4" applyFont="1" applyBorder="1" applyAlignment="1">
      <alignment horizontal="right" vertical="center"/>
    </xf>
    <xf numFmtId="164" fontId="12" fillId="0" borderId="21" xfId="1" applyFont="1" applyBorder="1"/>
    <xf numFmtId="164" fontId="12" fillId="0" borderId="22" xfId="1" applyFont="1" applyBorder="1"/>
    <xf numFmtId="164" fontId="12" fillId="0" borderId="23" xfId="1" applyFont="1" applyBorder="1"/>
    <xf numFmtId="49" fontId="12" fillId="0" borderId="37" xfId="4" applyNumberFormat="1" applyFont="1" applyBorder="1" applyAlignment="1">
      <alignment horizontal="center" vertical="center"/>
    </xf>
    <xf numFmtId="49" fontId="12" fillId="0" borderId="27" xfId="4" applyNumberFormat="1" applyFont="1" applyBorder="1" applyAlignment="1">
      <alignment horizontal="center" vertical="center"/>
    </xf>
    <xf numFmtId="4" fontId="28" fillId="0" borderId="21" xfId="0" applyNumberFormat="1" applyFont="1" applyBorder="1" applyAlignment="1" applyProtection="1">
      <alignment horizontal="center" vertical="center" shrinkToFit="1"/>
      <protection hidden="1"/>
    </xf>
    <xf numFmtId="4" fontId="28" fillId="0" borderId="22" xfId="0" applyNumberFormat="1" applyFont="1" applyBorder="1" applyAlignment="1" applyProtection="1">
      <alignment horizontal="center" vertical="center" shrinkToFit="1"/>
      <protection hidden="1"/>
    </xf>
    <xf numFmtId="4" fontId="28" fillId="0" borderId="23" xfId="0" applyNumberFormat="1" applyFont="1" applyBorder="1" applyAlignment="1" applyProtection="1">
      <alignment horizontal="center" vertical="center" shrinkToFit="1"/>
      <protection hidden="1"/>
    </xf>
    <xf numFmtId="0" fontId="24" fillId="0" borderId="0" xfId="4" applyFont="1" applyAlignment="1" applyProtection="1">
      <alignment horizontal="center" vertical="center"/>
      <protection locked="0"/>
    </xf>
    <xf numFmtId="0" fontId="20" fillId="0" borderId="4" xfId="4" applyFont="1" applyBorder="1" applyAlignment="1">
      <alignment horizontal="center" vertical="center" wrapText="1"/>
    </xf>
    <xf numFmtId="0" fontId="20" fillId="0" borderId="7" xfId="4" applyFont="1" applyBorder="1" applyAlignment="1">
      <alignment horizontal="center" vertical="center" wrapText="1"/>
    </xf>
    <xf numFmtId="0" fontId="20" fillId="0" borderId="3" xfId="4" applyFont="1" applyBorder="1" applyAlignment="1">
      <alignment horizontal="center" vertical="top" wrapText="1"/>
    </xf>
    <xf numFmtId="0" fontId="20" fillId="0" borderId="6" xfId="4" applyFont="1" applyBorder="1" applyAlignment="1">
      <alignment horizontal="center" vertical="top" wrapText="1"/>
    </xf>
    <xf numFmtId="0" fontId="20" fillId="0" borderId="3" xfId="4" applyFont="1" applyBorder="1" applyAlignment="1">
      <alignment horizontal="center" vertical="center" wrapText="1"/>
    </xf>
    <xf numFmtId="0" fontId="20" fillId="0" borderId="6" xfId="4" applyFont="1" applyBorder="1" applyAlignment="1">
      <alignment horizontal="center" vertical="center" wrapText="1"/>
    </xf>
    <xf numFmtId="0" fontId="20" fillId="0" borderId="35" xfId="4" applyFont="1" applyBorder="1" applyAlignment="1">
      <alignment horizontal="center" vertical="center" wrapText="1"/>
    </xf>
    <xf numFmtId="0" fontId="20" fillId="0" borderId="26" xfId="4" applyFont="1" applyBorder="1" applyAlignment="1">
      <alignment horizontal="center" vertical="center" wrapText="1"/>
    </xf>
    <xf numFmtId="0" fontId="20" fillId="0" borderId="27" xfId="4" applyFont="1" applyBorder="1" applyAlignment="1">
      <alignment horizontal="center" vertical="center" wrapText="1"/>
    </xf>
    <xf numFmtId="0" fontId="20" fillId="0" borderId="28" xfId="4" applyFont="1" applyBorder="1" applyAlignment="1">
      <alignment horizontal="center" vertical="center" wrapText="1"/>
    </xf>
    <xf numFmtId="0" fontId="20" fillId="0" borderId="46" xfId="4" applyFont="1" applyBorder="1" applyAlignment="1">
      <alignment horizontal="center" vertical="center" wrapText="1"/>
    </xf>
    <xf numFmtId="0" fontId="27" fillId="10" borderId="21" xfId="0" applyFont="1" applyFill="1" applyBorder="1" applyAlignment="1">
      <alignment horizontal="left" vertical="center"/>
    </xf>
    <xf numFmtId="0" fontId="27" fillId="10" borderId="22" xfId="0" applyFont="1" applyFill="1" applyBorder="1" applyAlignment="1">
      <alignment horizontal="left" vertical="center"/>
    </xf>
    <xf numFmtId="0" fontId="27" fillId="10" borderId="23" xfId="0" applyFont="1" applyFill="1" applyBorder="1" applyAlignment="1">
      <alignment horizontal="left" vertical="center"/>
    </xf>
    <xf numFmtId="0" fontId="22" fillId="0" borderId="0" xfId="4" applyFont="1" applyAlignment="1" applyProtection="1">
      <alignment horizontal="left" vertical="center"/>
      <protection locked="0"/>
    </xf>
    <xf numFmtId="0" fontId="25" fillId="0" borderId="2" xfId="4" applyFont="1" applyBorder="1" applyAlignment="1">
      <alignment horizontal="center" vertical="center" wrapText="1"/>
    </xf>
    <xf numFmtId="0" fontId="25" fillId="0" borderId="5" xfId="4" applyFont="1" applyBorder="1" applyAlignment="1">
      <alignment horizontal="center" vertical="center" wrapText="1"/>
    </xf>
    <xf numFmtId="0" fontId="26" fillId="0" borderId="41" xfId="4" applyFont="1" applyBorder="1" applyAlignment="1">
      <alignment horizontal="right" vertical="center"/>
    </xf>
    <xf numFmtId="0" fontId="26" fillId="0" borderId="38" xfId="4" applyFont="1" applyBorder="1" applyAlignment="1">
      <alignment horizontal="right" vertical="center"/>
    </xf>
    <xf numFmtId="0" fontId="31" fillId="0" borderId="0" xfId="4" applyFont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 wrapText="1"/>
      <protection hidden="1"/>
    </xf>
    <xf numFmtId="0" fontId="27" fillId="0" borderId="13" xfId="0" applyFont="1" applyBorder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30" xfId="0" applyFont="1" applyBorder="1" applyAlignment="1" applyProtection="1">
      <alignment horizontal="center" vertical="center" wrapText="1"/>
      <protection hidden="1"/>
    </xf>
    <xf numFmtId="0" fontId="27" fillId="0" borderId="32" xfId="0" applyFont="1" applyBorder="1" applyAlignment="1" applyProtection="1">
      <alignment horizontal="center" vertical="center" wrapText="1"/>
      <protection hidden="1"/>
    </xf>
    <xf numFmtId="0" fontId="27" fillId="0" borderId="33" xfId="0" applyFont="1" applyBorder="1" applyAlignment="1" applyProtection="1">
      <alignment horizontal="center" vertical="center" wrapText="1"/>
      <protection hidden="1"/>
    </xf>
  </cellXfs>
  <cellStyles count="5">
    <cellStyle name="Comma" xfId="1" builtinId="3"/>
    <cellStyle name="Excel Built-in Normal" xfId="4" xr:uid="{00000000-0005-0000-0000-000001000000}"/>
    <cellStyle name="Normal" xfId="0" builtinId="0"/>
    <cellStyle name="Untitled1" xfId="2" xr:uid="{00000000-0005-0000-0000-000003000000}"/>
    <cellStyle name="Untitled2" xfId="3" xr:uid="{00000000-0005-0000-0000-000004000000}"/>
  </cellStyles>
  <dxfs count="1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indexed="50"/>
          <bgColor indexed="42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indexed="50"/>
          <bgColor indexed="42"/>
        </patternFill>
      </fill>
    </dxf>
    <dxf>
      <font>
        <b/>
        <i val="0"/>
        <color rgb="FFFF0000"/>
      </font>
    </dxf>
    <dxf>
      <fill>
        <patternFill>
          <bgColor rgb="FFF7994B"/>
        </patternFill>
      </fill>
    </dxf>
    <dxf>
      <fill>
        <patternFill>
          <bgColor rgb="FFF7994B"/>
        </patternFill>
      </fill>
    </dxf>
    <dxf>
      <fill>
        <patternFill patternType="solid">
          <fgColor indexed="50"/>
          <bgColor indexed="42"/>
        </patternFill>
      </fill>
    </dxf>
    <dxf>
      <fill>
        <patternFill patternType="solid">
          <fgColor indexed="50"/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2F2F2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99FF66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7994B"/>
      <color rgb="FFF584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A37"/>
  <sheetViews>
    <sheetView showGridLines="0" zoomScale="60" zoomScaleNormal="60" workbookViewId="0">
      <pane ySplit="8" topLeftCell="A19" activePane="bottomLeft" state="frozen"/>
      <selection pane="bottomLeft" activeCell="V4" sqref="V4"/>
    </sheetView>
  </sheetViews>
  <sheetFormatPr defaultColWidth="8.7109375" defaultRowHeight="14.25" x14ac:dyDescent="0.2"/>
  <cols>
    <col min="1" max="1" width="5.28515625" style="27" customWidth="1"/>
    <col min="2" max="2" width="21.42578125" style="79" customWidth="1"/>
    <col min="3" max="21" width="0" style="10" hidden="1" customWidth="1"/>
    <col min="22" max="22" width="10" style="34" customWidth="1"/>
    <col min="23" max="23" width="13.42578125" style="34" customWidth="1"/>
    <col min="24" max="24" width="13" style="39" customWidth="1"/>
    <col min="25" max="25" width="11.42578125" style="34" customWidth="1"/>
    <col min="26" max="26" width="10.5703125" style="34" customWidth="1"/>
    <col min="27" max="30" width="10.5703125" style="39" customWidth="1"/>
    <col min="31" max="31" width="12" style="39" customWidth="1"/>
    <col min="32" max="32" width="13.85546875" style="39" customWidth="1"/>
    <col min="33" max="33" width="10.5703125" style="39" customWidth="1"/>
    <col min="34" max="34" width="11" style="39" customWidth="1"/>
    <col min="35" max="35" width="10.5703125" style="39" customWidth="1"/>
    <col min="36" max="36" width="11" style="39" customWidth="1"/>
    <col min="37" max="37" width="11.7109375" style="39" customWidth="1"/>
    <col min="38" max="38" width="10.85546875" style="34" customWidth="1"/>
    <col min="39" max="39" width="14.7109375" style="34" customWidth="1"/>
    <col min="40" max="40" width="15" style="34" customWidth="1"/>
    <col min="41" max="41" width="13.7109375" style="34" customWidth="1"/>
    <col min="42" max="42" width="13.85546875" style="34" customWidth="1"/>
    <col min="43" max="43" width="12.28515625" style="34" customWidth="1"/>
    <col min="44" max="44" width="15.28515625" style="34" customWidth="1"/>
    <col min="45" max="45" width="11.140625" style="34" customWidth="1"/>
    <col min="46" max="50" width="10.140625" style="39" customWidth="1"/>
    <col min="51" max="51" width="11.5703125" style="34" customWidth="1"/>
    <col min="52" max="52" width="15.85546875" style="34" customWidth="1"/>
    <col min="53" max="16384" width="8.7109375" style="10"/>
  </cols>
  <sheetData>
    <row r="2" spans="1:52" s="4" customFormat="1" ht="20.25" x14ac:dyDescent="0.3">
      <c r="A2" s="26"/>
      <c r="B2" s="78"/>
      <c r="C2" s="4" t="s">
        <v>0</v>
      </c>
      <c r="V2" s="30" t="s">
        <v>1</v>
      </c>
      <c r="W2" s="30"/>
      <c r="X2" s="37"/>
      <c r="Y2" s="30"/>
      <c r="Z2" s="30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0"/>
      <c r="AM2" s="30"/>
      <c r="AN2" s="30"/>
      <c r="AO2" s="30"/>
      <c r="AP2" s="30"/>
      <c r="AQ2" s="30"/>
      <c r="AR2" s="30"/>
      <c r="AS2" s="30"/>
      <c r="AT2" s="37"/>
      <c r="AU2" s="37"/>
      <c r="AV2" s="37"/>
      <c r="AW2" s="37"/>
      <c r="AX2" s="37"/>
      <c r="AY2" s="30"/>
      <c r="AZ2" s="30"/>
    </row>
    <row r="4" spans="1:52" s="2" customFormat="1" ht="18" x14ac:dyDescent="0.25">
      <c r="A4" s="28"/>
      <c r="B4" s="78"/>
      <c r="C4" s="2" t="s">
        <v>2</v>
      </c>
      <c r="V4" s="28" t="s">
        <v>75</v>
      </c>
      <c r="W4" s="28"/>
      <c r="X4" s="38"/>
      <c r="Y4" s="28"/>
      <c r="Z4" s="2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28"/>
      <c r="AM4" s="28"/>
      <c r="AN4" s="28"/>
      <c r="AO4" s="28"/>
      <c r="AP4" s="28"/>
      <c r="AQ4" s="28"/>
      <c r="AR4" s="28"/>
      <c r="AS4" s="28"/>
      <c r="AT4" s="38"/>
      <c r="AU4" s="38"/>
      <c r="AV4" s="38"/>
      <c r="AW4" s="38"/>
      <c r="AX4" s="38"/>
      <c r="AY4" s="28"/>
      <c r="AZ4" s="28"/>
    </row>
    <row r="5" spans="1:52" s="6" customFormat="1" ht="15" thickBot="1" x14ac:dyDescent="0.25">
      <c r="A5" s="15"/>
      <c r="B5" s="79"/>
      <c r="R5" s="5"/>
      <c r="S5" s="5"/>
      <c r="T5" s="5"/>
      <c r="V5" s="15"/>
      <c r="W5" s="15"/>
      <c r="X5" s="13"/>
      <c r="Y5" s="15"/>
      <c r="Z5" s="15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5"/>
      <c r="AM5" s="15"/>
      <c r="AN5" s="15"/>
      <c r="AO5" s="15"/>
      <c r="AP5" s="15"/>
      <c r="AQ5" s="15"/>
      <c r="AR5" s="15"/>
      <c r="AS5" s="15"/>
      <c r="AT5" s="13"/>
      <c r="AU5" s="13"/>
      <c r="AV5" s="13"/>
      <c r="AW5" s="13"/>
      <c r="AX5" s="13"/>
      <c r="AY5" s="15"/>
      <c r="AZ5" s="15"/>
    </row>
    <row r="6" spans="1:52" s="7" customFormat="1" ht="18" customHeight="1" x14ac:dyDescent="0.2">
      <c r="A6" s="327" t="s">
        <v>3</v>
      </c>
      <c r="B6" s="329" t="s">
        <v>4</v>
      </c>
      <c r="C6" s="325" t="s">
        <v>5</v>
      </c>
      <c r="D6" s="325" t="s">
        <v>6</v>
      </c>
      <c r="E6" s="325" t="s">
        <v>7</v>
      </c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 t="s">
        <v>8</v>
      </c>
      <c r="R6" s="325" t="s">
        <v>9</v>
      </c>
      <c r="S6" s="325"/>
      <c r="T6" s="325"/>
      <c r="U6" s="325" t="s">
        <v>10</v>
      </c>
      <c r="V6" s="333" t="s">
        <v>11</v>
      </c>
      <c r="W6" s="333" t="s">
        <v>12</v>
      </c>
      <c r="X6" s="333" t="s">
        <v>6</v>
      </c>
      <c r="Y6" s="333" t="s">
        <v>13</v>
      </c>
      <c r="Z6" s="333"/>
      <c r="AA6" s="333"/>
      <c r="AB6" s="333"/>
      <c r="AC6" s="333"/>
      <c r="AD6" s="333"/>
      <c r="AE6" s="333"/>
      <c r="AF6" s="333"/>
      <c r="AG6" s="333"/>
      <c r="AH6" s="333"/>
      <c r="AI6" s="333"/>
      <c r="AJ6" s="333"/>
      <c r="AK6" s="333"/>
      <c r="AL6" s="333" t="s">
        <v>8</v>
      </c>
      <c r="AM6" s="333" t="s">
        <v>9</v>
      </c>
      <c r="AN6" s="333"/>
      <c r="AO6" s="333"/>
      <c r="AP6" s="333" t="s">
        <v>14</v>
      </c>
      <c r="AQ6" s="333"/>
      <c r="AR6" s="333"/>
      <c r="AS6" s="333" t="s">
        <v>15</v>
      </c>
      <c r="AT6" s="333" t="s">
        <v>16</v>
      </c>
      <c r="AU6" s="333"/>
      <c r="AV6" s="333"/>
      <c r="AW6" s="333"/>
      <c r="AX6" s="333"/>
      <c r="AY6" s="333"/>
      <c r="AZ6" s="331" t="s">
        <v>17</v>
      </c>
    </row>
    <row r="7" spans="1:52" s="8" customFormat="1" ht="52.5" customHeight="1" thickBot="1" x14ac:dyDescent="0.25">
      <c r="A7" s="328"/>
      <c r="B7" s="330"/>
      <c r="C7" s="326"/>
      <c r="D7" s="326"/>
      <c r="E7" s="17" t="s">
        <v>18</v>
      </c>
      <c r="F7" s="17" t="s">
        <v>19</v>
      </c>
      <c r="G7" s="17" t="s">
        <v>20</v>
      </c>
      <c r="H7" s="17" t="s">
        <v>21</v>
      </c>
      <c r="I7" s="17" t="s">
        <v>22</v>
      </c>
      <c r="J7" s="17" t="s">
        <v>23</v>
      </c>
      <c r="K7" s="17" t="s">
        <v>24</v>
      </c>
      <c r="L7" s="17" t="s">
        <v>25</v>
      </c>
      <c r="M7" s="17" t="s">
        <v>26</v>
      </c>
      <c r="N7" s="17" t="s">
        <v>27</v>
      </c>
      <c r="O7" s="17" t="s">
        <v>28</v>
      </c>
      <c r="P7" s="17" t="s">
        <v>29</v>
      </c>
      <c r="Q7" s="326"/>
      <c r="R7" s="18" t="s">
        <v>30</v>
      </c>
      <c r="S7" s="18" t="s">
        <v>31</v>
      </c>
      <c r="T7" s="18" t="s">
        <v>32</v>
      </c>
      <c r="U7" s="326"/>
      <c r="V7" s="334"/>
      <c r="W7" s="334"/>
      <c r="X7" s="334"/>
      <c r="Y7" s="25" t="s">
        <v>18</v>
      </c>
      <c r="Z7" s="25" t="s">
        <v>33</v>
      </c>
      <c r="AA7" s="25" t="s">
        <v>20</v>
      </c>
      <c r="AB7" s="25" t="s">
        <v>21</v>
      </c>
      <c r="AC7" s="25" t="s">
        <v>22</v>
      </c>
      <c r="AD7" s="25" t="s">
        <v>23</v>
      </c>
      <c r="AE7" s="25" t="s">
        <v>24</v>
      </c>
      <c r="AF7" s="25" t="s">
        <v>34</v>
      </c>
      <c r="AG7" s="25" t="s">
        <v>35</v>
      </c>
      <c r="AH7" s="25" t="s">
        <v>26</v>
      </c>
      <c r="AI7" s="25" t="s">
        <v>27</v>
      </c>
      <c r="AJ7" s="25" t="s">
        <v>36</v>
      </c>
      <c r="AK7" s="25" t="s">
        <v>37</v>
      </c>
      <c r="AL7" s="334"/>
      <c r="AM7" s="29" t="s">
        <v>38</v>
      </c>
      <c r="AN7" s="29" t="s">
        <v>31</v>
      </c>
      <c r="AO7" s="29" t="s">
        <v>32</v>
      </c>
      <c r="AP7" s="29" t="s">
        <v>30</v>
      </c>
      <c r="AQ7" s="29" t="s">
        <v>31</v>
      </c>
      <c r="AR7" s="29" t="s">
        <v>32</v>
      </c>
      <c r="AS7" s="334"/>
      <c r="AT7" s="25" t="s">
        <v>20</v>
      </c>
      <c r="AU7" s="25" t="s">
        <v>21</v>
      </c>
      <c r="AV7" s="25" t="s">
        <v>22</v>
      </c>
      <c r="AW7" s="25" t="s">
        <v>23</v>
      </c>
      <c r="AX7" s="25" t="s">
        <v>24</v>
      </c>
      <c r="AY7" s="25" t="s">
        <v>39</v>
      </c>
      <c r="AZ7" s="332"/>
    </row>
    <row r="8" spans="1:52" s="9" customFormat="1" ht="26.25" customHeight="1" thickBot="1" x14ac:dyDescent="0.25">
      <c r="A8" s="75" t="s">
        <v>40</v>
      </c>
      <c r="B8" s="80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77"/>
    </row>
    <row r="9" spans="1:52" s="6" customFormat="1" ht="130.15" customHeight="1" x14ac:dyDescent="0.2">
      <c r="A9" s="24">
        <v>1</v>
      </c>
      <c r="B9" s="81" t="s">
        <v>77</v>
      </c>
      <c r="C9" s="21"/>
      <c r="D9" s="21"/>
      <c r="E9" s="21"/>
      <c r="F9" s="21"/>
      <c r="G9" s="21"/>
      <c r="H9" s="21"/>
      <c r="I9" s="21"/>
      <c r="J9" s="22"/>
      <c r="K9" s="21"/>
      <c r="L9" s="21"/>
      <c r="M9" s="21"/>
      <c r="N9" s="21"/>
      <c r="O9" s="21"/>
      <c r="P9" s="21"/>
      <c r="Q9" s="21"/>
      <c r="R9" s="23"/>
      <c r="S9" s="23"/>
      <c r="T9" s="23"/>
      <c r="U9" s="21"/>
      <c r="V9" s="48" t="s">
        <v>88</v>
      </c>
      <c r="W9" s="48" t="s">
        <v>53</v>
      </c>
      <c r="X9" s="49" t="s">
        <v>48</v>
      </c>
      <c r="Y9" s="48" t="s">
        <v>92</v>
      </c>
      <c r="Z9" s="48" t="s">
        <v>92</v>
      </c>
      <c r="AA9" s="49" t="s">
        <v>105</v>
      </c>
      <c r="AB9" s="49" t="s">
        <v>106</v>
      </c>
      <c r="AC9" s="49" t="s">
        <v>106</v>
      </c>
      <c r="AD9" s="49" t="s">
        <v>106</v>
      </c>
      <c r="AE9" s="49" t="s">
        <v>113</v>
      </c>
      <c r="AF9" s="59" t="s">
        <v>133</v>
      </c>
      <c r="AG9" s="49" t="s">
        <v>114</v>
      </c>
      <c r="AH9" s="49" t="s">
        <v>114</v>
      </c>
      <c r="AI9" s="49" t="s">
        <v>115</v>
      </c>
      <c r="AJ9" s="49" t="s">
        <v>127</v>
      </c>
      <c r="AK9" s="49" t="s">
        <v>127</v>
      </c>
      <c r="AL9" s="48" t="s">
        <v>49</v>
      </c>
      <c r="AM9" s="52">
        <v>1530000</v>
      </c>
      <c r="AN9" s="52">
        <v>1529896.32</v>
      </c>
      <c r="AO9" s="52"/>
      <c r="AP9" s="52">
        <v>1529896.32</v>
      </c>
      <c r="AQ9" s="52">
        <v>1529896.32</v>
      </c>
      <c r="AR9" s="52"/>
      <c r="AS9" s="48">
        <v>6</v>
      </c>
      <c r="AT9" s="49" t="s">
        <v>105</v>
      </c>
      <c r="AU9" s="49" t="s">
        <v>112</v>
      </c>
      <c r="AV9" s="49" t="s">
        <v>106</v>
      </c>
      <c r="AW9" s="49" t="s">
        <v>106</v>
      </c>
      <c r="AX9" s="49" t="s">
        <v>113</v>
      </c>
      <c r="AY9" s="48" t="s">
        <v>91</v>
      </c>
      <c r="AZ9" s="33"/>
    </row>
    <row r="10" spans="1:52" s="6" customFormat="1" ht="88.15" customHeight="1" x14ac:dyDescent="0.2">
      <c r="A10" s="24">
        <v>2</v>
      </c>
      <c r="B10" s="81" t="s">
        <v>78</v>
      </c>
      <c r="C10" s="21"/>
      <c r="D10" s="21"/>
      <c r="E10" s="21"/>
      <c r="F10" s="21"/>
      <c r="G10" s="21"/>
      <c r="H10" s="21"/>
      <c r="I10" s="21"/>
      <c r="J10" s="22"/>
      <c r="K10" s="21"/>
      <c r="L10" s="21"/>
      <c r="M10" s="21"/>
      <c r="N10" s="21"/>
      <c r="O10" s="21"/>
      <c r="P10" s="21"/>
      <c r="Q10" s="21"/>
      <c r="R10" s="23"/>
      <c r="S10" s="23"/>
      <c r="T10" s="23"/>
      <c r="U10" s="21"/>
      <c r="V10" s="48" t="s">
        <v>89</v>
      </c>
      <c r="W10" s="48" t="s">
        <v>53</v>
      </c>
      <c r="X10" s="54" t="s">
        <v>48</v>
      </c>
      <c r="Y10" s="48" t="s">
        <v>92</v>
      </c>
      <c r="Z10" s="48" t="s">
        <v>92</v>
      </c>
      <c r="AA10" s="49" t="s">
        <v>116</v>
      </c>
      <c r="AB10" s="49" t="s">
        <v>117</v>
      </c>
      <c r="AC10" s="49" t="s">
        <v>117</v>
      </c>
      <c r="AD10" s="49" t="s">
        <v>117</v>
      </c>
      <c r="AE10" s="49" t="s">
        <v>117</v>
      </c>
      <c r="AF10" s="59" t="s">
        <v>138</v>
      </c>
      <c r="AG10" s="49" t="s">
        <v>118</v>
      </c>
      <c r="AH10" s="49" t="s">
        <v>119</v>
      </c>
      <c r="AI10" s="49" t="s">
        <v>119</v>
      </c>
      <c r="AJ10" s="49" t="s">
        <v>128</v>
      </c>
      <c r="AK10" s="49"/>
      <c r="AL10" s="48" t="s">
        <v>49</v>
      </c>
      <c r="AM10" s="52">
        <v>2498195.7799999998</v>
      </c>
      <c r="AN10" s="52">
        <v>2498195.7799999998</v>
      </c>
      <c r="AO10" s="52"/>
      <c r="AP10" s="52">
        <v>2490411.1800000002</v>
      </c>
      <c r="AQ10" s="52">
        <v>2490411.1800000002</v>
      </c>
      <c r="AR10" s="52"/>
      <c r="AS10" s="48">
        <v>5</v>
      </c>
      <c r="AT10" s="49" t="s">
        <v>116</v>
      </c>
      <c r="AU10" s="49" t="s">
        <v>117</v>
      </c>
      <c r="AV10" s="49" t="s">
        <v>117</v>
      </c>
      <c r="AW10" s="49" t="s">
        <v>117</v>
      </c>
      <c r="AX10" s="49" t="s">
        <v>117</v>
      </c>
      <c r="AY10" s="48" t="s">
        <v>91</v>
      </c>
      <c r="AZ10" s="33"/>
    </row>
    <row r="11" spans="1:52" s="6" customFormat="1" ht="83.45" customHeight="1" x14ac:dyDescent="0.2">
      <c r="A11" s="24">
        <v>3</v>
      </c>
      <c r="B11" s="81" t="s">
        <v>81</v>
      </c>
      <c r="C11" s="21"/>
      <c r="D11" s="21"/>
      <c r="E11" s="21"/>
      <c r="F11" s="21"/>
      <c r="G11" s="21"/>
      <c r="H11" s="21"/>
      <c r="I11" s="21"/>
      <c r="J11" s="22"/>
      <c r="K11" s="21"/>
      <c r="L11" s="21"/>
      <c r="M11" s="21"/>
      <c r="N11" s="21"/>
      <c r="O11" s="21"/>
      <c r="P11" s="21"/>
      <c r="Q11" s="21"/>
      <c r="R11" s="23"/>
      <c r="S11" s="23"/>
      <c r="T11" s="23"/>
      <c r="U11" s="21"/>
      <c r="V11" s="48" t="s">
        <v>88</v>
      </c>
      <c r="W11" s="48" t="s">
        <v>53</v>
      </c>
      <c r="X11" s="54" t="s">
        <v>48</v>
      </c>
      <c r="Y11" s="48" t="s">
        <v>107</v>
      </c>
      <c r="Z11" s="48" t="s">
        <v>92</v>
      </c>
      <c r="AA11" s="49" t="s">
        <v>103</v>
      </c>
      <c r="AB11" s="49" t="s">
        <v>104</v>
      </c>
      <c r="AC11" s="49" t="s">
        <v>104</v>
      </c>
      <c r="AD11" s="49" t="s">
        <v>104</v>
      </c>
      <c r="AE11" s="49" t="s">
        <v>95</v>
      </c>
      <c r="AF11" s="59" t="s">
        <v>96</v>
      </c>
      <c r="AG11" s="49" t="s">
        <v>93</v>
      </c>
      <c r="AH11" s="49" t="s">
        <v>100</v>
      </c>
      <c r="AI11" s="49" t="s">
        <v>101</v>
      </c>
      <c r="AJ11" s="49" t="s">
        <v>139</v>
      </c>
      <c r="AK11" s="49" t="s">
        <v>140</v>
      </c>
      <c r="AL11" s="48" t="s">
        <v>49</v>
      </c>
      <c r="AM11" s="52">
        <v>15072000</v>
      </c>
      <c r="AN11" s="52"/>
      <c r="AO11" s="52">
        <v>15072000</v>
      </c>
      <c r="AP11" s="52">
        <v>15056190</v>
      </c>
      <c r="AQ11" s="52"/>
      <c r="AR11" s="52">
        <v>15056190</v>
      </c>
      <c r="AS11" s="48">
        <v>5</v>
      </c>
      <c r="AT11" s="49" t="s">
        <v>103</v>
      </c>
      <c r="AU11" s="49" t="s">
        <v>103</v>
      </c>
      <c r="AV11" s="49" t="s">
        <v>104</v>
      </c>
      <c r="AW11" s="49" t="s">
        <v>104</v>
      </c>
      <c r="AX11" s="49" t="s">
        <v>95</v>
      </c>
      <c r="AY11" s="48" t="s">
        <v>91</v>
      </c>
      <c r="AZ11" s="33"/>
    </row>
    <row r="12" spans="1:52" s="6" customFormat="1" ht="78.599999999999994" customHeight="1" x14ac:dyDescent="0.2">
      <c r="A12" s="82">
        <v>4</v>
      </c>
      <c r="B12" s="43" t="s">
        <v>82</v>
      </c>
      <c r="C12" s="83"/>
      <c r="D12" s="83"/>
      <c r="E12" s="83"/>
      <c r="F12" s="83"/>
      <c r="G12" s="83"/>
      <c r="H12" s="83"/>
      <c r="I12" s="83"/>
      <c r="J12" s="84"/>
      <c r="K12" s="83"/>
      <c r="L12" s="83"/>
      <c r="M12" s="83"/>
      <c r="N12" s="83"/>
      <c r="O12" s="83"/>
      <c r="P12" s="83"/>
      <c r="Q12" s="83"/>
      <c r="R12" s="85"/>
      <c r="S12" s="85"/>
      <c r="T12" s="85"/>
      <c r="U12" s="83"/>
      <c r="V12" s="48" t="s">
        <v>88</v>
      </c>
      <c r="W12" s="48" t="s">
        <v>53</v>
      </c>
      <c r="X12" s="54" t="s">
        <v>48</v>
      </c>
      <c r="Y12" s="48" t="s">
        <v>107</v>
      </c>
      <c r="Z12" s="48" t="s">
        <v>92</v>
      </c>
      <c r="AA12" s="49" t="s">
        <v>94</v>
      </c>
      <c r="AB12" s="49" t="s">
        <v>95</v>
      </c>
      <c r="AC12" s="49" t="s">
        <v>95</v>
      </c>
      <c r="AD12" s="49" t="s">
        <v>95</v>
      </c>
      <c r="AE12" s="49" t="s">
        <v>95</v>
      </c>
      <c r="AF12" s="59" t="s">
        <v>96</v>
      </c>
      <c r="AG12" s="49" t="s">
        <v>93</v>
      </c>
      <c r="AH12" s="49" t="s">
        <v>100</v>
      </c>
      <c r="AI12" s="49" t="s">
        <v>101</v>
      </c>
      <c r="AJ12" s="49"/>
      <c r="AK12" s="49"/>
      <c r="AL12" s="48" t="s">
        <v>49</v>
      </c>
      <c r="AM12" s="51">
        <v>24024000</v>
      </c>
      <c r="AN12" s="51"/>
      <c r="AO12" s="51">
        <v>24024000</v>
      </c>
      <c r="AP12" s="51">
        <v>23998800</v>
      </c>
      <c r="AQ12" s="52"/>
      <c r="AR12" s="51">
        <v>23998800</v>
      </c>
      <c r="AS12" s="48">
        <v>5</v>
      </c>
      <c r="AT12" s="49" t="s">
        <v>94</v>
      </c>
      <c r="AU12" s="49" t="s">
        <v>94</v>
      </c>
      <c r="AV12" s="49" t="s">
        <v>95</v>
      </c>
      <c r="AW12" s="49" t="s">
        <v>95</v>
      </c>
      <c r="AX12" s="49" t="s">
        <v>95</v>
      </c>
      <c r="AY12" s="48" t="s">
        <v>91</v>
      </c>
      <c r="AZ12" s="53"/>
    </row>
    <row r="13" spans="1:52" s="6" customFormat="1" ht="79.900000000000006" customHeight="1" x14ac:dyDescent="0.2">
      <c r="A13" s="82">
        <v>5</v>
      </c>
      <c r="B13" s="43" t="s">
        <v>83</v>
      </c>
      <c r="C13" s="83"/>
      <c r="D13" s="83"/>
      <c r="E13" s="83"/>
      <c r="F13" s="83"/>
      <c r="G13" s="83"/>
      <c r="H13" s="83"/>
      <c r="I13" s="83"/>
      <c r="J13" s="84"/>
      <c r="K13" s="83"/>
      <c r="L13" s="83"/>
      <c r="M13" s="83"/>
      <c r="N13" s="83"/>
      <c r="O13" s="83"/>
      <c r="P13" s="83"/>
      <c r="Q13" s="83"/>
      <c r="R13" s="85"/>
      <c r="S13" s="85"/>
      <c r="T13" s="85"/>
      <c r="U13" s="83"/>
      <c r="V13" s="48" t="s">
        <v>88</v>
      </c>
      <c r="W13" s="48" t="s">
        <v>53</v>
      </c>
      <c r="X13" s="54" t="s">
        <v>48</v>
      </c>
      <c r="Y13" s="48" t="s">
        <v>107</v>
      </c>
      <c r="Z13" s="48" t="s">
        <v>92</v>
      </c>
      <c r="AA13" s="49" t="s">
        <v>94</v>
      </c>
      <c r="AB13" s="49" t="s">
        <v>95</v>
      </c>
      <c r="AC13" s="49" t="s">
        <v>95</v>
      </c>
      <c r="AD13" s="49" t="s">
        <v>95</v>
      </c>
      <c r="AE13" s="49" t="s">
        <v>102</v>
      </c>
      <c r="AF13" s="59" t="s">
        <v>96</v>
      </c>
      <c r="AG13" s="49" t="s">
        <v>93</v>
      </c>
      <c r="AH13" s="49" t="s">
        <v>100</v>
      </c>
      <c r="AI13" s="49" t="s">
        <v>101</v>
      </c>
      <c r="AJ13" s="49" t="s">
        <v>141</v>
      </c>
      <c r="AK13" s="49" t="s">
        <v>141</v>
      </c>
      <c r="AL13" s="48" t="s">
        <v>49</v>
      </c>
      <c r="AM13" s="51">
        <v>28056000</v>
      </c>
      <c r="AN13" s="51"/>
      <c r="AO13" s="51">
        <v>28056000</v>
      </c>
      <c r="AP13" s="51">
        <v>28026570</v>
      </c>
      <c r="AQ13" s="52"/>
      <c r="AR13" s="51">
        <v>28026570</v>
      </c>
      <c r="AS13" s="48">
        <v>5</v>
      </c>
      <c r="AT13" s="49" t="s">
        <v>94</v>
      </c>
      <c r="AU13" s="49" t="s">
        <v>94</v>
      </c>
      <c r="AV13" s="49" t="s">
        <v>95</v>
      </c>
      <c r="AW13" s="49" t="s">
        <v>95</v>
      </c>
      <c r="AX13" s="49" t="s">
        <v>102</v>
      </c>
      <c r="AY13" s="48" t="s">
        <v>91</v>
      </c>
      <c r="AZ13" s="53"/>
    </row>
    <row r="14" spans="1:52" s="6" customFormat="1" ht="87" customHeight="1" thickBot="1" x14ac:dyDescent="0.25">
      <c r="A14" s="86">
        <v>6</v>
      </c>
      <c r="B14" s="65" t="s">
        <v>86</v>
      </c>
      <c r="C14" s="87"/>
      <c r="D14" s="87"/>
      <c r="E14" s="87"/>
      <c r="F14" s="87"/>
      <c r="G14" s="87"/>
      <c r="H14" s="87"/>
      <c r="I14" s="87"/>
      <c r="J14" s="88"/>
      <c r="K14" s="87"/>
      <c r="L14" s="87"/>
      <c r="M14" s="87"/>
      <c r="N14" s="87"/>
      <c r="O14" s="87"/>
      <c r="P14" s="87"/>
      <c r="Q14" s="87"/>
      <c r="R14" s="89"/>
      <c r="S14" s="89"/>
      <c r="T14" s="89"/>
      <c r="U14" s="87"/>
      <c r="V14" s="61" t="s">
        <v>90</v>
      </c>
      <c r="W14" s="61" t="s">
        <v>53</v>
      </c>
      <c r="X14" s="62" t="s">
        <v>48</v>
      </c>
      <c r="Y14" s="61" t="s">
        <v>92</v>
      </c>
      <c r="Z14" s="61" t="s">
        <v>92</v>
      </c>
      <c r="AA14" s="62" t="s">
        <v>120</v>
      </c>
      <c r="AB14" s="62" t="s">
        <v>121</v>
      </c>
      <c r="AC14" s="62" t="s">
        <v>121</v>
      </c>
      <c r="AD14" s="62" t="s">
        <v>121</v>
      </c>
      <c r="AE14" s="62" t="s">
        <v>122</v>
      </c>
      <c r="AF14" s="105" t="s">
        <v>134</v>
      </c>
      <c r="AG14" s="62" t="s">
        <v>123</v>
      </c>
      <c r="AH14" s="62" t="s">
        <v>124</v>
      </c>
      <c r="AI14" s="62" t="s">
        <v>125</v>
      </c>
      <c r="AJ14" s="62"/>
      <c r="AK14" s="62"/>
      <c r="AL14" s="61" t="s">
        <v>49</v>
      </c>
      <c r="AM14" s="63">
        <v>1899938.67</v>
      </c>
      <c r="AN14" s="63">
        <v>1899938.67</v>
      </c>
      <c r="AO14" s="63"/>
      <c r="AP14" s="63">
        <v>1877815.24</v>
      </c>
      <c r="AQ14" s="63">
        <v>1877815.24</v>
      </c>
      <c r="AR14" s="64"/>
      <c r="AS14" s="61">
        <v>6</v>
      </c>
      <c r="AT14" s="62" t="s">
        <v>120</v>
      </c>
      <c r="AU14" s="62" t="s">
        <v>121</v>
      </c>
      <c r="AV14" s="62" t="s">
        <v>121</v>
      </c>
      <c r="AW14" s="62" t="s">
        <v>121</v>
      </c>
      <c r="AX14" s="62" t="s">
        <v>122</v>
      </c>
      <c r="AY14" s="61" t="s">
        <v>91</v>
      </c>
      <c r="AZ14" s="66"/>
    </row>
    <row r="15" spans="1:52" ht="34.9" customHeight="1" thickBot="1" x14ac:dyDescent="0.25">
      <c r="A15" s="335" t="s">
        <v>41</v>
      </c>
      <c r="B15" s="336"/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  <c r="R15" s="336"/>
      <c r="S15" s="336"/>
      <c r="T15" s="336"/>
      <c r="U15" s="336"/>
      <c r="V15" s="336"/>
      <c r="W15" s="336"/>
      <c r="X15" s="336"/>
      <c r="Y15" s="336"/>
      <c r="Z15" s="336"/>
      <c r="AA15" s="336"/>
      <c r="AB15" s="336"/>
      <c r="AC15" s="336"/>
      <c r="AD15" s="336"/>
      <c r="AE15" s="336"/>
      <c r="AF15" s="336"/>
      <c r="AG15" s="336"/>
      <c r="AH15" s="336"/>
      <c r="AI15" s="336"/>
      <c r="AJ15" s="336"/>
      <c r="AK15" s="336"/>
      <c r="AL15" s="337"/>
      <c r="AM15" s="338">
        <f>SUM(AM9:AM14)</f>
        <v>73080134.450000003</v>
      </c>
      <c r="AN15" s="339"/>
      <c r="AO15" s="340"/>
      <c r="AP15" s="341"/>
      <c r="AQ15" s="342"/>
      <c r="AR15" s="343"/>
      <c r="AS15" s="67"/>
      <c r="AT15" s="68"/>
      <c r="AU15" s="68"/>
      <c r="AV15" s="68"/>
      <c r="AW15" s="68"/>
      <c r="AX15" s="68"/>
      <c r="AY15" s="67"/>
      <c r="AZ15" s="69"/>
    </row>
    <row r="16" spans="1:52" ht="30.6" customHeight="1" thickBot="1" x14ac:dyDescent="0.25">
      <c r="A16" s="344" t="s">
        <v>42</v>
      </c>
      <c r="B16" s="345"/>
      <c r="C16" s="345"/>
      <c r="D16" s="345"/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  <c r="Q16" s="345"/>
      <c r="R16" s="345"/>
      <c r="S16" s="345"/>
      <c r="T16" s="345"/>
      <c r="U16" s="345"/>
      <c r="V16" s="345"/>
      <c r="W16" s="345"/>
      <c r="X16" s="345"/>
      <c r="Y16" s="345"/>
      <c r="Z16" s="345"/>
      <c r="AA16" s="345"/>
      <c r="AB16" s="345"/>
      <c r="AC16" s="345"/>
      <c r="AD16" s="345"/>
      <c r="AE16" s="345"/>
      <c r="AF16" s="345"/>
      <c r="AG16" s="345"/>
      <c r="AH16" s="345"/>
      <c r="AI16" s="345"/>
      <c r="AJ16" s="345"/>
      <c r="AK16" s="345"/>
      <c r="AL16" s="346"/>
      <c r="AM16" s="347"/>
      <c r="AN16" s="348"/>
      <c r="AO16" s="349"/>
      <c r="AP16" s="350">
        <f>SUM(AP9:AP14)</f>
        <v>72979682.739999995</v>
      </c>
      <c r="AQ16" s="351"/>
      <c r="AR16" s="352"/>
      <c r="AZ16" s="70"/>
    </row>
    <row r="17" spans="1:53" ht="37.9" customHeight="1" thickBot="1" x14ac:dyDescent="0.25">
      <c r="A17" s="353" t="s">
        <v>43</v>
      </c>
      <c r="B17" s="354"/>
      <c r="C17" s="354"/>
      <c r="D17" s="354"/>
      <c r="E17" s="354"/>
      <c r="F17" s="354"/>
      <c r="G17" s="354"/>
      <c r="H17" s="354"/>
      <c r="I17" s="354"/>
      <c r="J17" s="354"/>
      <c r="K17" s="354"/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  <c r="W17" s="354"/>
      <c r="X17" s="354"/>
      <c r="Y17" s="354"/>
      <c r="Z17" s="354"/>
      <c r="AA17" s="354"/>
      <c r="AB17" s="354"/>
      <c r="AC17" s="354"/>
      <c r="AD17" s="354"/>
      <c r="AE17" s="354"/>
      <c r="AF17" s="354"/>
      <c r="AG17" s="354"/>
      <c r="AH17" s="354"/>
      <c r="AI17" s="354"/>
      <c r="AJ17" s="354"/>
      <c r="AK17" s="354"/>
      <c r="AL17" s="355"/>
      <c r="AM17" s="356">
        <f>AM15-AP16</f>
        <v>100451.71000000834</v>
      </c>
      <c r="AN17" s="357"/>
      <c r="AO17" s="357"/>
      <c r="AP17" s="357"/>
      <c r="AQ17" s="357"/>
      <c r="AR17" s="358"/>
      <c r="AS17" s="71"/>
      <c r="AT17" s="72"/>
      <c r="AU17" s="72"/>
      <c r="AV17" s="72"/>
      <c r="AW17" s="72"/>
      <c r="AX17" s="72"/>
      <c r="AY17" s="71"/>
      <c r="AZ17" s="73"/>
    </row>
    <row r="18" spans="1:53" ht="37.15" customHeight="1" thickBot="1" x14ac:dyDescent="0.25">
      <c r="B18" s="27"/>
    </row>
    <row r="19" spans="1:53" s="9" customFormat="1" ht="26.25" customHeight="1" x14ac:dyDescent="0.2">
      <c r="A19" s="19" t="s">
        <v>44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2"/>
    </row>
    <row r="20" spans="1:53" s="9" customFormat="1" ht="1.9" customHeight="1" thickBot="1" x14ac:dyDescent="0.25">
      <c r="A20" s="55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8"/>
    </row>
    <row r="21" spans="1:53" s="9" customFormat="1" ht="13.5" hidden="1" thickBo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27"/>
      <c r="AM21" s="27"/>
      <c r="AN21" s="27"/>
      <c r="AO21" s="27"/>
      <c r="AP21" s="27"/>
      <c r="AQ21" s="27"/>
      <c r="AR21" s="27"/>
      <c r="AS21" s="27"/>
      <c r="AT21" s="106"/>
      <c r="AU21" s="106"/>
      <c r="AV21" s="106"/>
      <c r="AW21" s="106"/>
      <c r="AX21" s="106"/>
      <c r="AY21" s="27"/>
      <c r="AZ21" s="27"/>
    </row>
    <row r="22" spans="1:53" s="9" customFormat="1" ht="73.150000000000006" customHeight="1" x14ac:dyDescent="0.2">
      <c r="A22" s="90">
        <v>1</v>
      </c>
      <c r="B22" s="42" t="s">
        <v>76</v>
      </c>
      <c r="C22" s="91"/>
      <c r="D22" s="91"/>
      <c r="E22" s="91"/>
      <c r="F22" s="91"/>
      <c r="G22" s="91"/>
      <c r="H22" s="91"/>
      <c r="I22" s="91"/>
      <c r="J22" s="92"/>
      <c r="K22" s="91"/>
      <c r="L22" s="91"/>
      <c r="M22" s="91"/>
      <c r="N22" s="91"/>
      <c r="O22" s="91"/>
      <c r="P22" s="91"/>
      <c r="Q22" s="91"/>
      <c r="R22" s="93"/>
      <c r="S22" s="93"/>
      <c r="T22" s="93"/>
      <c r="U22" s="91"/>
      <c r="V22" s="44" t="s">
        <v>87</v>
      </c>
      <c r="W22" s="44" t="s">
        <v>53</v>
      </c>
      <c r="X22" s="45" t="s">
        <v>48</v>
      </c>
      <c r="Y22" s="44" t="s">
        <v>92</v>
      </c>
      <c r="Z22" s="44" t="s">
        <v>92</v>
      </c>
      <c r="AA22" s="45" t="s">
        <v>135</v>
      </c>
      <c r="AB22" s="45" t="s">
        <v>136</v>
      </c>
      <c r="AC22" s="45" t="s">
        <v>136</v>
      </c>
      <c r="AD22" s="45" t="s">
        <v>136</v>
      </c>
      <c r="AE22" s="45" t="s">
        <v>113</v>
      </c>
      <c r="AF22" s="107" t="s">
        <v>137</v>
      </c>
      <c r="AG22" s="45" t="s">
        <v>114</v>
      </c>
      <c r="AH22" s="45" t="s">
        <v>114</v>
      </c>
      <c r="AI22" s="45" t="s">
        <v>115</v>
      </c>
      <c r="AJ22" s="45" t="s">
        <v>126</v>
      </c>
      <c r="AK22" s="45"/>
      <c r="AL22" s="44" t="s">
        <v>49</v>
      </c>
      <c r="AM22" s="46">
        <v>1530000</v>
      </c>
      <c r="AN22" s="46">
        <v>1530000</v>
      </c>
      <c r="AO22" s="46"/>
      <c r="AP22" s="46">
        <v>1529896.52</v>
      </c>
      <c r="AQ22" s="46">
        <v>1529896.52</v>
      </c>
      <c r="AR22" s="46"/>
      <c r="AS22" s="44">
        <v>6</v>
      </c>
      <c r="AT22" s="45" t="s">
        <v>135</v>
      </c>
      <c r="AU22" s="45" t="s">
        <v>136</v>
      </c>
      <c r="AV22" s="45" t="s">
        <v>136</v>
      </c>
      <c r="AW22" s="45" t="s">
        <v>136</v>
      </c>
      <c r="AX22" s="45" t="s">
        <v>113</v>
      </c>
      <c r="AY22" s="44" t="s">
        <v>91</v>
      </c>
      <c r="AZ22" s="47"/>
    </row>
    <row r="23" spans="1:53" s="9" customFormat="1" ht="51" customHeight="1" x14ac:dyDescent="0.2">
      <c r="A23" s="94">
        <v>2</v>
      </c>
      <c r="B23" s="95" t="s">
        <v>79</v>
      </c>
      <c r="C23" s="96"/>
      <c r="D23" s="96"/>
      <c r="E23" s="96"/>
      <c r="F23" s="96"/>
      <c r="G23" s="96"/>
      <c r="H23" s="96"/>
      <c r="I23" s="96"/>
      <c r="J23" s="97"/>
      <c r="K23" s="96"/>
      <c r="L23" s="96"/>
      <c r="M23" s="96"/>
      <c r="N23" s="96"/>
      <c r="O23" s="96"/>
      <c r="P23" s="96"/>
      <c r="Q23" s="96"/>
      <c r="R23" s="98"/>
      <c r="S23" s="98"/>
      <c r="T23" s="98"/>
      <c r="U23" s="96"/>
      <c r="V23" s="99" t="s">
        <v>88</v>
      </c>
      <c r="W23" s="99" t="s">
        <v>53</v>
      </c>
      <c r="X23" s="100" t="s">
        <v>48</v>
      </c>
      <c r="Y23" s="99" t="s">
        <v>107</v>
      </c>
      <c r="Z23" s="99" t="s">
        <v>92</v>
      </c>
      <c r="AA23" s="100" t="s">
        <v>103</v>
      </c>
      <c r="AB23" s="100" t="s">
        <v>104</v>
      </c>
      <c r="AC23" s="100" t="s">
        <v>104</v>
      </c>
      <c r="AD23" s="100" t="s">
        <v>104</v>
      </c>
      <c r="AE23" s="100" t="s">
        <v>95</v>
      </c>
      <c r="AF23" s="108" t="s">
        <v>96</v>
      </c>
      <c r="AG23" s="100" t="s">
        <v>97</v>
      </c>
      <c r="AH23" s="100" t="s">
        <v>98</v>
      </c>
      <c r="AI23" s="100" t="s">
        <v>99</v>
      </c>
      <c r="AJ23" s="100"/>
      <c r="AK23" s="100" t="s">
        <v>129</v>
      </c>
      <c r="AL23" s="99" t="s">
        <v>49</v>
      </c>
      <c r="AM23" s="101">
        <v>23772800</v>
      </c>
      <c r="AN23" s="101"/>
      <c r="AO23" s="101">
        <v>23772800</v>
      </c>
      <c r="AP23" s="101">
        <v>20444129</v>
      </c>
      <c r="AQ23" s="101"/>
      <c r="AR23" s="101">
        <v>20444129</v>
      </c>
      <c r="AS23" s="50">
        <v>6</v>
      </c>
      <c r="AT23" s="100" t="s">
        <v>103</v>
      </c>
      <c r="AU23" s="100" t="s">
        <v>103</v>
      </c>
      <c r="AV23" s="100" t="s">
        <v>104</v>
      </c>
      <c r="AW23" s="100" t="s">
        <v>104</v>
      </c>
      <c r="AX23" s="100" t="s">
        <v>95</v>
      </c>
      <c r="AY23" s="99" t="s">
        <v>91</v>
      </c>
      <c r="AZ23" s="102"/>
    </row>
    <row r="24" spans="1:53" s="9" customFormat="1" ht="48.6" customHeight="1" x14ac:dyDescent="0.2">
      <c r="A24" s="82">
        <v>3</v>
      </c>
      <c r="B24" s="43" t="s">
        <v>80</v>
      </c>
      <c r="C24" s="83"/>
      <c r="D24" s="83"/>
      <c r="E24" s="83"/>
      <c r="F24" s="83"/>
      <c r="G24" s="83"/>
      <c r="H24" s="83"/>
      <c r="I24" s="83"/>
      <c r="J24" s="84"/>
      <c r="K24" s="83"/>
      <c r="L24" s="83"/>
      <c r="M24" s="83"/>
      <c r="N24" s="83"/>
      <c r="O24" s="83"/>
      <c r="P24" s="83"/>
      <c r="Q24" s="83"/>
      <c r="R24" s="85"/>
      <c r="S24" s="85"/>
      <c r="T24" s="85"/>
      <c r="U24" s="83"/>
      <c r="V24" s="48" t="s">
        <v>88</v>
      </c>
      <c r="W24" s="48" t="s">
        <v>53</v>
      </c>
      <c r="X24" s="54" t="s">
        <v>48</v>
      </c>
      <c r="Y24" s="48" t="s">
        <v>107</v>
      </c>
      <c r="Z24" s="48" t="s">
        <v>92</v>
      </c>
      <c r="AA24" s="49" t="s">
        <v>103</v>
      </c>
      <c r="AB24" s="49" t="s">
        <v>104</v>
      </c>
      <c r="AC24" s="49" t="s">
        <v>104</v>
      </c>
      <c r="AD24" s="49" t="s">
        <v>104</v>
      </c>
      <c r="AE24" s="49" t="s">
        <v>95</v>
      </c>
      <c r="AF24" s="59" t="s">
        <v>96</v>
      </c>
      <c r="AG24" s="49" t="s">
        <v>97</v>
      </c>
      <c r="AH24" s="49" t="s">
        <v>98</v>
      </c>
      <c r="AI24" s="49" t="s">
        <v>99</v>
      </c>
      <c r="AJ24" s="49"/>
      <c r="AK24" s="49"/>
      <c r="AL24" s="48" t="s">
        <v>49</v>
      </c>
      <c r="AM24" s="51">
        <v>24481600</v>
      </c>
      <c r="AN24" s="51"/>
      <c r="AO24" s="51">
        <v>24481600</v>
      </c>
      <c r="AP24" s="51">
        <v>24326901.620000001</v>
      </c>
      <c r="AQ24" s="52"/>
      <c r="AR24" s="51">
        <v>24326901.620000001</v>
      </c>
      <c r="AS24" s="48">
        <v>6</v>
      </c>
      <c r="AT24" s="49" t="s">
        <v>103</v>
      </c>
      <c r="AU24" s="49" t="s">
        <v>103</v>
      </c>
      <c r="AV24" s="49" t="s">
        <v>104</v>
      </c>
      <c r="AW24" s="49" t="s">
        <v>104</v>
      </c>
      <c r="AX24" s="49" t="s">
        <v>95</v>
      </c>
      <c r="AY24" s="48" t="s">
        <v>91</v>
      </c>
      <c r="AZ24" s="53"/>
    </row>
    <row r="25" spans="1:53" s="9" customFormat="1" ht="51" customHeight="1" x14ac:dyDescent="0.2">
      <c r="A25" s="82">
        <v>4</v>
      </c>
      <c r="B25" s="43" t="s">
        <v>84</v>
      </c>
      <c r="C25" s="83"/>
      <c r="D25" s="83"/>
      <c r="E25" s="83"/>
      <c r="F25" s="83"/>
      <c r="G25" s="83"/>
      <c r="H25" s="83"/>
      <c r="I25" s="83"/>
      <c r="J25" s="84"/>
      <c r="K25" s="83"/>
      <c r="L25" s="83"/>
      <c r="M25" s="83"/>
      <c r="N25" s="83"/>
      <c r="O25" s="83"/>
      <c r="P25" s="83"/>
      <c r="Q25" s="83"/>
      <c r="R25" s="85"/>
      <c r="S25" s="85"/>
      <c r="T25" s="85"/>
      <c r="U25" s="83"/>
      <c r="V25" s="48" t="s">
        <v>88</v>
      </c>
      <c r="W25" s="48" t="s">
        <v>53</v>
      </c>
      <c r="X25" s="54" t="s">
        <v>48</v>
      </c>
      <c r="Y25" s="48" t="s">
        <v>107</v>
      </c>
      <c r="Z25" s="48" t="s">
        <v>92</v>
      </c>
      <c r="AA25" s="49" t="s">
        <v>94</v>
      </c>
      <c r="AB25" s="49" t="s">
        <v>95</v>
      </c>
      <c r="AC25" s="49" t="s">
        <v>95</v>
      </c>
      <c r="AD25" s="49" t="s">
        <v>95</v>
      </c>
      <c r="AE25" s="49" t="s">
        <v>95</v>
      </c>
      <c r="AF25" s="59" t="s">
        <v>96</v>
      </c>
      <c r="AG25" s="49" t="s">
        <v>97</v>
      </c>
      <c r="AH25" s="49" t="s">
        <v>98</v>
      </c>
      <c r="AI25" s="49" t="s">
        <v>99</v>
      </c>
      <c r="AJ25" s="49"/>
      <c r="AK25" s="49"/>
      <c r="AL25" s="48" t="s">
        <v>49</v>
      </c>
      <c r="AM25" s="51">
        <v>27799200</v>
      </c>
      <c r="AN25" s="51"/>
      <c r="AO25" s="51">
        <v>27799200</v>
      </c>
      <c r="AP25" s="51">
        <v>27746720</v>
      </c>
      <c r="AQ25" s="52"/>
      <c r="AR25" s="51">
        <v>27746720</v>
      </c>
      <c r="AS25" s="48">
        <v>5</v>
      </c>
      <c r="AT25" s="49" t="s">
        <v>94</v>
      </c>
      <c r="AU25" s="49" t="s">
        <v>94</v>
      </c>
      <c r="AV25" s="49" t="s">
        <v>95</v>
      </c>
      <c r="AW25" s="49" t="s">
        <v>95</v>
      </c>
      <c r="AX25" s="49" t="s">
        <v>95</v>
      </c>
      <c r="AY25" s="48" t="s">
        <v>91</v>
      </c>
      <c r="AZ25" s="53"/>
    </row>
    <row r="26" spans="1:53" s="9" customFormat="1" ht="52.9" customHeight="1" thickBot="1" x14ac:dyDescent="0.25">
      <c r="A26" s="86">
        <v>5</v>
      </c>
      <c r="B26" s="65" t="s">
        <v>85</v>
      </c>
      <c r="C26" s="87"/>
      <c r="D26" s="87"/>
      <c r="E26" s="87"/>
      <c r="F26" s="87"/>
      <c r="G26" s="87"/>
      <c r="H26" s="87"/>
      <c r="I26" s="87"/>
      <c r="J26" s="88"/>
      <c r="K26" s="87"/>
      <c r="L26" s="87"/>
      <c r="M26" s="87"/>
      <c r="N26" s="87"/>
      <c r="O26" s="87"/>
      <c r="P26" s="87"/>
      <c r="Q26" s="87"/>
      <c r="R26" s="89"/>
      <c r="S26" s="89"/>
      <c r="T26" s="89"/>
      <c r="U26" s="87"/>
      <c r="V26" s="61" t="s">
        <v>88</v>
      </c>
      <c r="W26" s="61" t="s">
        <v>53</v>
      </c>
      <c r="X26" s="62" t="s">
        <v>48</v>
      </c>
      <c r="Y26" s="61" t="s">
        <v>107</v>
      </c>
      <c r="Z26" s="61" t="s">
        <v>92</v>
      </c>
      <c r="AA26" s="62" t="s">
        <v>105</v>
      </c>
      <c r="AB26" s="62" t="s">
        <v>106</v>
      </c>
      <c r="AC26" s="62" t="s">
        <v>106</v>
      </c>
      <c r="AD26" s="62" t="s">
        <v>106</v>
      </c>
      <c r="AE26" s="62" t="s">
        <v>108</v>
      </c>
      <c r="AF26" s="105" t="s">
        <v>96</v>
      </c>
      <c r="AG26" s="62" t="s">
        <v>109</v>
      </c>
      <c r="AH26" s="62" t="s">
        <v>110</v>
      </c>
      <c r="AI26" s="62" t="s">
        <v>111</v>
      </c>
      <c r="AJ26" s="62"/>
      <c r="AK26" s="62"/>
      <c r="AL26" s="61" t="s">
        <v>49</v>
      </c>
      <c r="AM26" s="63">
        <v>25368000</v>
      </c>
      <c r="AN26" s="63"/>
      <c r="AO26" s="63">
        <v>25368000</v>
      </c>
      <c r="AP26" s="63">
        <v>25357800</v>
      </c>
      <c r="AQ26" s="64"/>
      <c r="AR26" s="63">
        <v>25357800</v>
      </c>
      <c r="AS26" s="61">
        <v>5</v>
      </c>
      <c r="AT26" s="62" t="s">
        <v>105</v>
      </c>
      <c r="AU26" s="62" t="s">
        <v>106</v>
      </c>
      <c r="AV26" s="62" t="s">
        <v>106</v>
      </c>
      <c r="AW26" s="62" t="s">
        <v>106</v>
      </c>
      <c r="AX26" s="62" t="s">
        <v>108</v>
      </c>
      <c r="AY26" s="61" t="s">
        <v>91</v>
      </c>
      <c r="AZ26" s="66"/>
    </row>
    <row r="27" spans="1:53" s="9" customFormat="1" ht="28.9" customHeight="1" thickBot="1" x14ac:dyDescent="0.25">
      <c r="A27" s="359" t="s">
        <v>45</v>
      </c>
      <c r="B27" s="360"/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60"/>
      <c r="R27" s="360"/>
      <c r="S27" s="360"/>
      <c r="T27" s="360"/>
      <c r="U27" s="360"/>
      <c r="V27" s="360"/>
      <c r="W27" s="360"/>
      <c r="X27" s="360"/>
      <c r="Y27" s="360"/>
      <c r="Z27" s="360"/>
      <c r="AA27" s="360"/>
      <c r="AB27" s="360"/>
      <c r="AC27" s="360"/>
      <c r="AD27" s="360"/>
      <c r="AE27" s="360"/>
      <c r="AF27" s="360"/>
      <c r="AG27" s="360"/>
      <c r="AH27" s="360"/>
      <c r="AI27" s="360"/>
      <c r="AJ27" s="360"/>
      <c r="AK27" s="360"/>
      <c r="AL27" s="361"/>
      <c r="AM27" s="362">
        <f>SUM(AM22:AM26)</f>
        <v>102951600</v>
      </c>
      <c r="AN27" s="363"/>
      <c r="AO27" s="364"/>
      <c r="AP27" s="365"/>
      <c r="AQ27" s="366"/>
      <c r="AR27" s="366"/>
      <c r="AS27" s="103"/>
      <c r="AT27" s="109"/>
      <c r="AU27" s="109"/>
      <c r="AV27" s="109"/>
      <c r="AW27" s="109"/>
      <c r="AX27" s="109"/>
      <c r="AY27" s="103"/>
      <c r="AZ27" s="104"/>
    </row>
    <row r="32" spans="1:53" ht="15" x14ac:dyDescent="0.2">
      <c r="V32" s="35"/>
      <c r="W32" s="35"/>
      <c r="X32" s="40"/>
      <c r="Y32" s="12"/>
      <c r="Z32" s="12"/>
      <c r="AA32" s="40"/>
      <c r="AB32" s="40"/>
      <c r="AC32" s="40"/>
      <c r="AD32" s="40"/>
      <c r="AE32" s="40"/>
      <c r="AF32" s="40"/>
      <c r="AG32" s="41"/>
      <c r="AH32" s="41"/>
      <c r="AI32" s="41"/>
      <c r="AJ32" s="41"/>
      <c r="AK32" s="41"/>
      <c r="AL32" s="41"/>
      <c r="AM32" s="12"/>
      <c r="AN32" s="12"/>
      <c r="AO32" s="12"/>
      <c r="AP32" s="12"/>
      <c r="AQ32" s="12"/>
      <c r="AR32" s="36"/>
      <c r="AS32" s="13"/>
      <c r="AU32" s="16"/>
      <c r="AV32" s="13"/>
      <c r="AW32" s="13"/>
      <c r="AX32" s="13"/>
      <c r="AY32" s="14"/>
      <c r="AZ32" s="14"/>
      <c r="BA32" s="14"/>
    </row>
    <row r="33" spans="22:53" ht="46.15" customHeight="1" x14ac:dyDescent="0.2">
      <c r="V33" s="35"/>
      <c r="W33" s="35"/>
      <c r="X33" s="41"/>
      <c r="Y33" s="35"/>
      <c r="Z33" s="35"/>
      <c r="AA33" s="41"/>
      <c r="AB33" s="41"/>
      <c r="AC33" s="41"/>
      <c r="AD33" s="41"/>
      <c r="AE33" s="40"/>
      <c r="AF33" s="40"/>
      <c r="AG33" s="13"/>
      <c r="AH33" s="40"/>
      <c r="AI33" s="40"/>
      <c r="AJ33" s="41"/>
      <c r="AK33" s="40"/>
      <c r="AL33" s="12"/>
      <c r="AM33" s="12"/>
      <c r="AN33" s="12"/>
      <c r="AO33" s="12"/>
      <c r="AP33" s="12"/>
      <c r="AQ33" s="12"/>
      <c r="AR33" s="35"/>
      <c r="AS33" s="13"/>
      <c r="AU33" s="16"/>
      <c r="AV33" s="41"/>
      <c r="AW33" s="41"/>
      <c r="AX33" s="41"/>
      <c r="AY33" s="35"/>
      <c r="AZ33" s="35"/>
      <c r="BA33" s="3"/>
    </row>
    <row r="34" spans="22:53" ht="15" x14ac:dyDescent="0.2">
      <c r="V34" s="35"/>
      <c r="W34" s="35"/>
      <c r="X34" s="41"/>
      <c r="Y34" s="35"/>
      <c r="Z34" s="35"/>
      <c r="AA34" s="41"/>
      <c r="AB34" s="41"/>
      <c r="AC34" s="41"/>
      <c r="AD34" s="41"/>
      <c r="AE34" s="41"/>
      <c r="AF34" s="13"/>
      <c r="AG34" s="41"/>
      <c r="AH34" s="41"/>
      <c r="AI34" s="41"/>
      <c r="AJ34" s="41"/>
      <c r="AK34" s="41"/>
      <c r="AL34" s="41"/>
      <c r="AM34" s="12"/>
      <c r="AN34" s="12"/>
      <c r="AO34" s="12"/>
      <c r="AP34" s="12"/>
      <c r="AQ34" s="12"/>
      <c r="AR34" s="35"/>
      <c r="AS34" s="13"/>
      <c r="AU34" s="16"/>
      <c r="AV34" s="41"/>
      <c r="AW34" s="41"/>
      <c r="AX34" s="41"/>
      <c r="AY34" s="35"/>
      <c r="AZ34" s="35"/>
      <c r="BA34" s="3"/>
    </row>
    <row r="35" spans="22:53" ht="15" x14ac:dyDescent="0.2">
      <c r="V35" s="12"/>
      <c r="W35" s="12"/>
      <c r="X35" s="40"/>
      <c r="Y35" s="12"/>
      <c r="Z35" s="12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12"/>
      <c r="AM35" s="12"/>
      <c r="AN35" s="12"/>
      <c r="AO35" s="12"/>
      <c r="AP35" s="12"/>
      <c r="AQ35" s="12"/>
      <c r="AR35" s="35"/>
      <c r="AS35" s="13"/>
      <c r="AU35" s="16"/>
      <c r="AV35" s="40"/>
      <c r="AW35" s="40"/>
      <c r="AX35" s="40"/>
      <c r="AY35" s="12"/>
      <c r="AZ35" s="12"/>
      <c r="BA35" s="11"/>
    </row>
    <row r="36" spans="22:53" ht="15" x14ac:dyDescent="0.2">
      <c r="AG36" s="13"/>
      <c r="AR36" s="12"/>
    </row>
    <row r="37" spans="22:53" x14ac:dyDescent="0.2">
      <c r="AR37" s="15"/>
    </row>
  </sheetData>
  <sheetProtection password="D52D" sheet="1" objects="1" scenarios="1" formatCells="0" formatColumns="0" formatRows="0" insertColumns="0" insertRows="0" deleteColumns="0" deleteRows="0" sort="0" autoFilter="0" pivotTables="0"/>
  <mergeCells count="29">
    <mergeCell ref="A17:AL17"/>
    <mergeCell ref="AM17:AR17"/>
    <mergeCell ref="A27:AL27"/>
    <mergeCell ref="AM27:AO27"/>
    <mergeCell ref="AP27:AR27"/>
    <mergeCell ref="A15:AL15"/>
    <mergeCell ref="AM15:AO15"/>
    <mergeCell ref="AP15:AR15"/>
    <mergeCell ref="A16:AL16"/>
    <mergeCell ref="AM16:AO16"/>
    <mergeCell ref="AP16:AR16"/>
    <mergeCell ref="AZ6:AZ7"/>
    <mergeCell ref="R6:T6"/>
    <mergeCell ref="U6:U7"/>
    <mergeCell ref="V6:V7"/>
    <mergeCell ref="W6:W7"/>
    <mergeCell ref="X6:X7"/>
    <mergeCell ref="Y6:AK6"/>
    <mergeCell ref="AL6:AL7"/>
    <mergeCell ref="AM6:AO6"/>
    <mergeCell ref="AP6:AR6"/>
    <mergeCell ref="AS6:AS7"/>
    <mergeCell ref="AT6:AY6"/>
    <mergeCell ref="Q6:Q7"/>
    <mergeCell ref="A6:A7"/>
    <mergeCell ref="B6:B7"/>
    <mergeCell ref="C6:C7"/>
    <mergeCell ref="D6:D7"/>
    <mergeCell ref="E6:P6"/>
  </mergeCells>
  <pageMargins left="0.23622047244094491" right="0.23622047244094491" top="0.74803149606299213" bottom="0.74803149606299213" header="0.31496062992125984" footer="0.31496062992125984"/>
  <pageSetup paperSize="9" scale="36" firstPageNumber="0" fitToHeight="0" orientation="landscape" horizontalDpi="360" verticalDpi="36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stopIfTrue="1" operator="equal" id="{DBD0A10E-998B-4424-B87D-6ABB1A547219}">
            <xm:f>Sheet1!$C$1</xm:f>
            <x14:dxf>
              <fill>
                <patternFill patternType="solid">
                  <fgColor indexed="50"/>
                  <bgColor indexed="42"/>
                </patternFill>
              </fill>
            </x14:dxf>
          </x14:cfRule>
          <xm:sqref>W9:W14</xm:sqref>
        </x14:conditionalFormatting>
        <x14:conditionalFormatting xmlns:xm="http://schemas.microsoft.com/office/excel/2006/main">
          <x14:cfRule type="cellIs" priority="2" stopIfTrue="1" operator="equal" id="{C2D85E15-A6C3-4F02-A399-2F7C02DEE876}">
            <xm:f>Sheet1!$C$1</xm:f>
            <x14:dxf>
              <fill>
                <patternFill patternType="solid">
                  <fgColor indexed="50"/>
                  <bgColor indexed="42"/>
                </patternFill>
              </fill>
            </x14:dxf>
          </x14:cfRule>
          <xm:sqref>W22:W26</xm:sqref>
        </x14:conditionalFormatting>
        <x14:conditionalFormatting xmlns:xm="http://schemas.microsoft.com/office/excel/2006/main">
          <x14:cfRule type="cellIs" priority="3" operator="equal" id="{4702A4A8-1C1E-48D9-BD61-9BF8BB07E01E}">
            <xm:f>Sheet1!$C$3</xm:f>
            <x14:dxf>
              <fill>
                <patternFill>
                  <bgColor rgb="FFF7994B"/>
                </patternFill>
              </fill>
            </x14:dxf>
          </x14:cfRule>
          <xm:sqref>AF9:AF14</xm:sqref>
        </x14:conditionalFormatting>
        <x14:conditionalFormatting xmlns:xm="http://schemas.microsoft.com/office/excel/2006/main">
          <x14:cfRule type="cellIs" priority="1" operator="equal" id="{4B75CFA2-1F98-46A8-A374-428C3F03E8F3}">
            <xm:f>Sheet1!$C$3</xm:f>
            <x14:dxf>
              <fill>
                <patternFill>
                  <bgColor rgb="FFF7994B"/>
                </patternFill>
              </fill>
            </x14:dxf>
          </x14:cfRule>
          <xm:sqref>AF22:AF26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000-000000000000}">
          <x14:formula1>
            <xm:f>Sheet1!$C$1:$C$2</xm:f>
          </x14:formula1>
          <xm:sqref>W9:W10 W22:W26 W11:W13 W14</xm:sqref>
        </x14:dataValidation>
        <x14:dataValidation type="list" allowBlank="1" xr:uid="{00000000-0002-0000-0000-000001000000}">
          <x14:formula1>
            <xm:f>Sheet1!$B$1:$B$6</xm:f>
          </x14:formula1>
          <xm:sqref>AL9:AL10 AL22:AL26 AL11:AL13 AL14</xm:sqref>
        </x14:dataValidation>
        <x14:dataValidation type="list" allowBlank="1" xr:uid="{00000000-0002-0000-0000-000002000000}">
          <x14:formula1>
            <xm:f>Sheet1!$A$1:$A$19</xm:f>
          </x14:formula1>
          <xm:sqref>X9:X10 X22:X26 X11:X13 X14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9DC22-1846-4D0D-BB6D-1DA061C8C9E5}">
  <dimension ref="A1:BW53"/>
  <sheetViews>
    <sheetView tabSelected="1" topLeftCell="A39" zoomScale="59" zoomScaleNormal="59" workbookViewId="0">
      <selection activeCell="AN9" sqref="AN9"/>
    </sheetView>
  </sheetViews>
  <sheetFormatPr defaultColWidth="8.7109375" defaultRowHeight="18" x14ac:dyDescent="0.25"/>
  <cols>
    <col min="1" max="1" width="4.28515625" style="10" customWidth="1"/>
    <col min="2" max="2" width="15.85546875" style="74" customWidth="1"/>
    <col min="3" max="21" width="0" style="10" hidden="1" customWidth="1"/>
    <col min="22" max="22" width="7" style="110" customWidth="1"/>
    <col min="23" max="23" width="10" style="110" customWidth="1"/>
    <col min="24" max="24" width="10.42578125" style="111" customWidth="1"/>
    <col min="25" max="25" width="11.28515625" style="110" customWidth="1"/>
    <col min="26" max="26" width="11.42578125" style="110" customWidth="1"/>
    <col min="27" max="28" width="12.85546875" style="111" customWidth="1"/>
    <col min="29" max="29" width="12.5703125" style="111" customWidth="1"/>
    <col min="30" max="30" width="13.7109375" style="111" customWidth="1"/>
    <col min="31" max="31" width="11.42578125" style="111" customWidth="1"/>
    <col min="32" max="32" width="14.42578125" style="110" customWidth="1"/>
    <col min="33" max="33" width="11.28515625" style="111" customWidth="1"/>
    <col min="34" max="34" width="11.42578125" style="111" customWidth="1"/>
    <col min="35" max="35" width="11.5703125" style="111" customWidth="1"/>
    <col min="36" max="36" width="13.42578125" style="110" customWidth="1"/>
    <col min="37" max="37" width="13.140625" style="111" customWidth="1"/>
    <col min="38" max="38" width="8.5703125" style="111" customWidth="1"/>
    <col min="39" max="39" width="14.140625" style="110" customWidth="1"/>
    <col min="40" max="40" width="13.7109375" style="110" customWidth="1"/>
    <col min="41" max="41" width="13.5703125" style="110" customWidth="1"/>
    <col min="42" max="42" width="13.85546875" style="110" customWidth="1"/>
    <col min="43" max="43" width="12" style="110" customWidth="1"/>
    <col min="44" max="44" width="12.85546875" style="110" customWidth="1"/>
    <col min="45" max="45" width="11.42578125" style="110" customWidth="1"/>
    <col min="46" max="46" width="12.42578125" style="111" customWidth="1"/>
    <col min="47" max="47" width="10.85546875" style="111" customWidth="1"/>
    <col min="48" max="48" width="11.140625" style="111" customWidth="1"/>
    <col min="49" max="49" width="14.7109375" style="111" customWidth="1"/>
    <col min="50" max="50" width="12" style="111" customWidth="1"/>
    <col min="51" max="51" width="15.28515625" style="110" customWidth="1"/>
    <col min="52" max="52" width="13.7109375" style="110" customWidth="1"/>
    <col min="53" max="16384" width="8.7109375" style="10"/>
  </cols>
  <sheetData>
    <row r="1" spans="1:75" s="124" customFormat="1" ht="24" customHeight="1" x14ac:dyDescent="0.2">
      <c r="C1" s="124" t="s">
        <v>0</v>
      </c>
      <c r="V1" s="385" t="s">
        <v>1</v>
      </c>
      <c r="W1" s="385"/>
      <c r="X1" s="125"/>
      <c r="Y1" s="126"/>
      <c r="Z1" s="126"/>
      <c r="AA1" s="125"/>
      <c r="AB1" s="125"/>
      <c r="AC1" s="125"/>
      <c r="AD1" s="125"/>
      <c r="AE1" s="113"/>
      <c r="AF1" s="112"/>
      <c r="AG1" s="125"/>
      <c r="AH1" s="125"/>
      <c r="AI1" s="125"/>
      <c r="AJ1" s="126"/>
      <c r="AK1" s="125"/>
      <c r="AL1" s="125"/>
      <c r="AM1" s="126"/>
      <c r="AN1" s="126"/>
      <c r="AO1" s="126"/>
      <c r="AP1" s="126"/>
      <c r="AQ1" s="126"/>
      <c r="AR1" s="126"/>
      <c r="AS1" s="126"/>
      <c r="AT1" s="125"/>
      <c r="AU1" s="125"/>
      <c r="AV1" s="125"/>
      <c r="AW1" s="125"/>
      <c r="AX1" s="125"/>
      <c r="AY1" s="126"/>
      <c r="AZ1" s="126"/>
    </row>
    <row r="2" spans="1:75" s="114" customFormat="1" ht="24.75" customHeight="1" x14ac:dyDescent="0.3">
      <c r="V2" s="112"/>
      <c r="W2" s="112"/>
      <c r="X2" s="324" t="s">
        <v>267</v>
      </c>
      <c r="Y2" s="324"/>
      <c r="Z2" s="324"/>
      <c r="AA2" s="324"/>
      <c r="AB2" s="324"/>
      <c r="AC2" s="324"/>
      <c r="AD2" s="324"/>
      <c r="AE2" s="324"/>
      <c r="AF2" s="324"/>
      <c r="AG2" s="324"/>
      <c r="AH2" s="324"/>
      <c r="AI2" s="324"/>
      <c r="AJ2" s="324"/>
      <c r="AK2" s="324"/>
      <c r="AL2" s="324"/>
      <c r="AM2" s="324"/>
      <c r="AN2" s="324"/>
      <c r="AO2" s="324"/>
      <c r="AP2" s="324"/>
      <c r="AQ2" s="324"/>
      <c r="AR2" s="324"/>
      <c r="AS2" s="324"/>
      <c r="AT2" s="324"/>
      <c r="AU2" s="324"/>
      <c r="AV2" s="324"/>
      <c r="AW2" s="324"/>
      <c r="AX2" s="324"/>
      <c r="AY2" s="324"/>
      <c r="AZ2" s="324"/>
      <c r="BA2" s="324"/>
      <c r="BB2" s="324"/>
      <c r="BC2" s="324"/>
      <c r="BD2" s="324"/>
      <c r="BE2" s="324"/>
      <c r="BF2" s="324"/>
      <c r="BG2" s="324"/>
      <c r="BH2" s="324"/>
      <c r="BI2" s="324"/>
      <c r="BJ2" s="324"/>
      <c r="BK2" s="324"/>
      <c r="BL2" s="324"/>
      <c r="BM2" s="324"/>
      <c r="BN2" s="324"/>
      <c r="BO2" s="324"/>
      <c r="BP2" s="324"/>
      <c r="BQ2" s="324"/>
      <c r="BR2" s="324"/>
      <c r="BS2" s="324"/>
      <c r="BT2" s="324"/>
      <c r="BU2" s="324"/>
      <c r="BV2" s="324"/>
      <c r="BW2" s="324"/>
    </row>
    <row r="3" spans="1:75" s="127" customFormat="1" ht="21.75" customHeight="1" x14ac:dyDescent="0.2"/>
    <row r="4" spans="1:75" s="127" customFormat="1" ht="11.25" customHeight="1" thickBot="1" x14ac:dyDescent="0.25">
      <c r="V4" s="119"/>
      <c r="X4" s="128"/>
      <c r="AA4" s="128"/>
      <c r="AB4" s="128"/>
      <c r="AC4" s="128"/>
      <c r="AD4" s="128"/>
      <c r="AE4" s="129"/>
      <c r="AF4" s="130"/>
      <c r="AG4" s="128"/>
      <c r="AH4" s="128"/>
      <c r="AI4" s="128"/>
      <c r="AK4" s="128"/>
      <c r="AL4" s="128"/>
      <c r="AT4" s="128"/>
      <c r="AU4" s="128"/>
      <c r="AV4" s="128"/>
      <c r="AW4" s="128"/>
      <c r="AX4" s="128"/>
    </row>
    <row r="5" spans="1:75" s="131" customFormat="1" ht="18" customHeight="1" thickBot="1" x14ac:dyDescent="0.25">
      <c r="A5" s="386" t="s">
        <v>3</v>
      </c>
      <c r="B5" s="375" t="s">
        <v>4</v>
      </c>
      <c r="C5" s="373" t="s">
        <v>5</v>
      </c>
      <c r="D5" s="373" t="s">
        <v>6</v>
      </c>
      <c r="E5" s="373" t="s">
        <v>7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 t="s">
        <v>8</v>
      </c>
      <c r="R5" s="373" t="s">
        <v>9</v>
      </c>
      <c r="S5" s="373"/>
      <c r="T5" s="373"/>
      <c r="U5" s="373" t="s">
        <v>10</v>
      </c>
      <c r="V5" s="375" t="s">
        <v>11</v>
      </c>
      <c r="W5" s="375" t="s">
        <v>12</v>
      </c>
      <c r="X5" s="377" t="s">
        <v>6</v>
      </c>
      <c r="Y5" s="378" t="s">
        <v>13</v>
      </c>
      <c r="Z5" s="379"/>
      <c r="AA5" s="379"/>
      <c r="AB5" s="379"/>
      <c r="AC5" s="379"/>
      <c r="AD5" s="379"/>
      <c r="AE5" s="379"/>
      <c r="AF5" s="379"/>
      <c r="AG5" s="379"/>
      <c r="AH5" s="379"/>
      <c r="AI5" s="379"/>
      <c r="AJ5" s="379"/>
      <c r="AK5" s="380"/>
      <c r="AL5" s="381" t="s">
        <v>8</v>
      </c>
      <c r="AM5" s="375" t="s">
        <v>9</v>
      </c>
      <c r="AN5" s="375"/>
      <c r="AO5" s="375"/>
      <c r="AP5" s="375" t="s">
        <v>14</v>
      </c>
      <c r="AQ5" s="375"/>
      <c r="AR5" s="375"/>
      <c r="AS5" s="375" t="s">
        <v>15</v>
      </c>
      <c r="AT5" s="375" t="s">
        <v>16</v>
      </c>
      <c r="AU5" s="375"/>
      <c r="AV5" s="375"/>
      <c r="AW5" s="375"/>
      <c r="AX5" s="375"/>
      <c r="AY5" s="375"/>
      <c r="AZ5" s="371" t="s">
        <v>17</v>
      </c>
    </row>
    <row r="6" spans="1:75" s="114" customFormat="1" ht="124.5" customHeight="1" thickBot="1" x14ac:dyDescent="0.35">
      <c r="A6" s="387"/>
      <c r="B6" s="376"/>
      <c r="C6" s="374"/>
      <c r="D6" s="374"/>
      <c r="E6" s="122" t="s">
        <v>18</v>
      </c>
      <c r="F6" s="122" t="s">
        <v>19</v>
      </c>
      <c r="G6" s="122" t="s">
        <v>20</v>
      </c>
      <c r="H6" s="122" t="s">
        <v>21</v>
      </c>
      <c r="I6" s="122" t="s">
        <v>22</v>
      </c>
      <c r="J6" s="122" t="s">
        <v>23</v>
      </c>
      <c r="K6" s="122" t="s">
        <v>24</v>
      </c>
      <c r="L6" s="122" t="s">
        <v>25</v>
      </c>
      <c r="M6" s="122" t="s">
        <v>26</v>
      </c>
      <c r="N6" s="122" t="s">
        <v>27</v>
      </c>
      <c r="O6" s="122" t="s">
        <v>28</v>
      </c>
      <c r="P6" s="122" t="s">
        <v>29</v>
      </c>
      <c r="Q6" s="374"/>
      <c r="R6" s="122" t="s">
        <v>30</v>
      </c>
      <c r="S6" s="122" t="s">
        <v>31</v>
      </c>
      <c r="T6" s="122" t="s">
        <v>32</v>
      </c>
      <c r="U6" s="374"/>
      <c r="V6" s="376"/>
      <c r="W6" s="376"/>
      <c r="X6" s="376"/>
      <c r="Y6" s="123" t="s">
        <v>18</v>
      </c>
      <c r="Z6" s="123" t="s">
        <v>33</v>
      </c>
      <c r="AA6" s="123" t="s">
        <v>20</v>
      </c>
      <c r="AB6" s="123" t="s">
        <v>21</v>
      </c>
      <c r="AC6" s="123" t="s">
        <v>22</v>
      </c>
      <c r="AD6" s="123" t="s">
        <v>23</v>
      </c>
      <c r="AE6" s="123" t="s">
        <v>24</v>
      </c>
      <c r="AF6" s="123" t="s">
        <v>34</v>
      </c>
      <c r="AG6" s="123" t="s">
        <v>35</v>
      </c>
      <c r="AH6" s="123" t="s">
        <v>26</v>
      </c>
      <c r="AI6" s="123" t="s">
        <v>27</v>
      </c>
      <c r="AJ6" s="123" t="s">
        <v>36</v>
      </c>
      <c r="AK6" s="123" t="s">
        <v>37</v>
      </c>
      <c r="AL6" s="376"/>
      <c r="AM6" s="118" t="s">
        <v>38</v>
      </c>
      <c r="AN6" s="118" t="s">
        <v>31</v>
      </c>
      <c r="AO6" s="118" t="s">
        <v>32</v>
      </c>
      <c r="AP6" s="118" t="s">
        <v>30</v>
      </c>
      <c r="AQ6" s="118" t="s">
        <v>31</v>
      </c>
      <c r="AR6" s="118" t="s">
        <v>32</v>
      </c>
      <c r="AS6" s="376"/>
      <c r="AT6" s="118" t="s">
        <v>20</v>
      </c>
      <c r="AU6" s="118" t="s">
        <v>21</v>
      </c>
      <c r="AV6" s="118" t="s">
        <v>22</v>
      </c>
      <c r="AW6" s="118" t="s">
        <v>23</v>
      </c>
      <c r="AX6" s="118" t="s">
        <v>24</v>
      </c>
      <c r="AY6" s="118" t="s">
        <v>39</v>
      </c>
      <c r="AZ6" s="372"/>
    </row>
    <row r="7" spans="1:75" s="115" customFormat="1" ht="23.25" customHeight="1" thickBot="1" x14ac:dyDescent="0.25">
      <c r="A7" s="141" t="s">
        <v>40</v>
      </c>
      <c r="B7" s="142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4"/>
      <c r="X7" s="145"/>
      <c r="Y7" s="145"/>
      <c r="Z7" s="145"/>
      <c r="AA7" s="145"/>
      <c r="AB7" s="145"/>
      <c r="AC7" s="145"/>
      <c r="AD7" s="145"/>
      <c r="AE7" s="146"/>
      <c r="AF7" s="146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245"/>
    </row>
    <row r="8" spans="1:75" s="115" customFormat="1" ht="163.5" customHeight="1" thickBot="1" x14ac:dyDescent="0.25">
      <c r="A8" s="221">
        <v>1</v>
      </c>
      <c r="B8" s="300" t="s">
        <v>150</v>
      </c>
      <c r="C8" s="222"/>
      <c r="D8" s="222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154" t="s">
        <v>176</v>
      </c>
      <c r="W8" s="154" t="s">
        <v>53</v>
      </c>
      <c r="X8" s="154" t="s">
        <v>149</v>
      </c>
      <c r="Y8" s="153">
        <v>45357</v>
      </c>
      <c r="Z8" s="154" t="s">
        <v>198</v>
      </c>
      <c r="AA8" s="154" t="s">
        <v>187</v>
      </c>
      <c r="AB8" s="153">
        <v>45298</v>
      </c>
      <c r="AC8" s="153">
        <v>45298</v>
      </c>
      <c r="AD8" s="153">
        <v>45298</v>
      </c>
      <c r="AE8" s="153">
        <v>45603</v>
      </c>
      <c r="AF8" s="153">
        <v>45634</v>
      </c>
      <c r="AG8" s="154" t="s">
        <v>217</v>
      </c>
      <c r="AH8" s="154" t="s">
        <v>226</v>
      </c>
      <c r="AI8" s="154" t="s">
        <v>236</v>
      </c>
      <c r="AJ8" s="154" t="s">
        <v>260</v>
      </c>
      <c r="AK8" s="154" t="s">
        <v>261</v>
      </c>
      <c r="AL8" s="154" t="s">
        <v>239</v>
      </c>
      <c r="AM8" s="301">
        <v>86498425</v>
      </c>
      <c r="AN8" s="301"/>
      <c r="AO8" s="301">
        <v>86498425</v>
      </c>
      <c r="AP8" s="301">
        <v>37966500</v>
      </c>
      <c r="AQ8" s="301"/>
      <c r="AR8" s="301">
        <v>37966500</v>
      </c>
      <c r="AS8" s="154" t="s">
        <v>144</v>
      </c>
      <c r="AT8" s="154" t="s">
        <v>187</v>
      </c>
      <c r="AU8" s="153">
        <v>45298</v>
      </c>
      <c r="AV8" s="153">
        <v>45298</v>
      </c>
      <c r="AW8" s="153">
        <v>45298</v>
      </c>
      <c r="AX8" s="153">
        <v>45603</v>
      </c>
      <c r="AY8" s="154" t="s">
        <v>260</v>
      </c>
      <c r="AZ8" s="155" t="s">
        <v>92</v>
      </c>
    </row>
    <row r="9" spans="1:75" s="115" customFormat="1" ht="200.25" customHeight="1" thickBot="1" x14ac:dyDescent="0.25">
      <c r="A9" s="221">
        <v>2</v>
      </c>
      <c r="B9" s="300" t="s">
        <v>151</v>
      </c>
      <c r="C9" s="222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154" t="s">
        <v>143</v>
      </c>
      <c r="W9" s="154" t="s">
        <v>53</v>
      </c>
      <c r="X9" s="154" t="s">
        <v>149</v>
      </c>
      <c r="Y9" s="154" t="s">
        <v>179</v>
      </c>
      <c r="Z9" s="154" t="s">
        <v>179</v>
      </c>
      <c r="AA9" s="153">
        <v>45512</v>
      </c>
      <c r="AB9" s="154" t="s">
        <v>192</v>
      </c>
      <c r="AC9" s="154" t="s">
        <v>192</v>
      </c>
      <c r="AD9" s="154" t="s">
        <v>192</v>
      </c>
      <c r="AE9" s="154" t="s">
        <v>202</v>
      </c>
      <c r="AF9" s="154" t="s">
        <v>209</v>
      </c>
      <c r="AG9" s="154" t="s">
        <v>218</v>
      </c>
      <c r="AH9" s="154" t="s">
        <v>227</v>
      </c>
      <c r="AI9" s="153">
        <v>45331</v>
      </c>
      <c r="AJ9" s="154" t="s">
        <v>262</v>
      </c>
      <c r="AK9" s="154" t="s">
        <v>262</v>
      </c>
      <c r="AL9" s="154" t="s">
        <v>240</v>
      </c>
      <c r="AM9" s="301">
        <v>3412000</v>
      </c>
      <c r="AN9" s="301"/>
      <c r="AO9" s="301">
        <v>3412000</v>
      </c>
      <c r="AP9" s="301">
        <v>2947968</v>
      </c>
      <c r="AQ9" s="301"/>
      <c r="AR9" s="301">
        <v>2947968</v>
      </c>
      <c r="AS9" s="154" t="s">
        <v>144</v>
      </c>
      <c r="AT9" s="153">
        <v>45512</v>
      </c>
      <c r="AU9" s="154" t="s">
        <v>192</v>
      </c>
      <c r="AV9" s="154" t="s">
        <v>192</v>
      </c>
      <c r="AW9" s="154" t="s">
        <v>192</v>
      </c>
      <c r="AX9" s="154" t="s">
        <v>202</v>
      </c>
      <c r="AY9" s="154" t="s">
        <v>262</v>
      </c>
      <c r="AZ9" s="155" t="s">
        <v>92</v>
      </c>
    </row>
    <row r="10" spans="1:75" s="115" customFormat="1" ht="195.75" customHeight="1" thickBot="1" x14ac:dyDescent="0.25">
      <c r="A10" s="221">
        <v>3</v>
      </c>
      <c r="B10" s="300" t="s">
        <v>148</v>
      </c>
      <c r="C10" s="222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154" t="s">
        <v>143</v>
      </c>
      <c r="W10" s="154" t="s">
        <v>53</v>
      </c>
      <c r="X10" s="154" t="s">
        <v>149</v>
      </c>
      <c r="Y10" s="154" t="s">
        <v>91</v>
      </c>
      <c r="Z10" s="153">
        <v>45482</v>
      </c>
      <c r="AA10" s="154" t="s">
        <v>184</v>
      </c>
      <c r="AB10" s="154" t="s">
        <v>182</v>
      </c>
      <c r="AC10" s="154" t="s">
        <v>182</v>
      </c>
      <c r="AD10" s="154" t="s">
        <v>182</v>
      </c>
      <c r="AE10" s="153">
        <v>45301</v>
      </c>
      <c r="AF10" s="153">
        <v>45332</v>
      </c>
      <c r="AG10" s="153">
        <v>45361</v>
      </c>
      <c r="AH10" s="153">
        <v>45422</v>
      </c>
      <c r="AI10" s="153">
        <v>45483</v>
      </c>
      <c r="AJ10" s="154" t="s">
        <v>260</v>
      </c>
      <c r="AK10" s="154" t="s">
        <v>261</v>
      </c>
      <c r="AL10" s="154" t="s">
        <v>241</v>
      </c>
      <c r="AM10" s="301">
        <v>1450000</v>
      </c>
      <c r="AN10" s="301"/>
      <c r="AO10" s="301">
        <v>1450000</v>
      </c>
      <c r="AP10" s="301">
        <v>1226700</v>
      </c>
      <c r="AQ10" s="301"/>
      <c r="AR10" s="301">
        <v>1226700</v>
      </c>
      <c r="AS10" s="154" t="s">
        <v>144</v>
      </c>
      <c r="AT10" s="154" t="s">
        <v>184</v>
      </c>
      <c r="AU10" s="154" t="s">
        <v>182</v>
      </c>
      <c r="AV10" s="154" t="s">
        <v>182</v>
      </c>
      <c r="AW10" s="154" t="s">
        <v>182</v>
      </c>
      <c r="AX10" s="153">
        <v>45301</v>
      </c>
      <c r="AY10" s="154" t="s">
        <v>260</v>
      </c>
      <c r="AZ10" s="155" t="s">
        <v>92</v>
      </c>
    </row>
    <row r="11" spans="1:75" s="115" customFormat="1" ht="151.5" customHeight="1" thickBot="1" x14ac:dyDescent="0.25">
      <c r="A11" s="221">
        <v>4</v>
      </c>
      <c r="B11" s="300" t="s">
        <v>152</v>
      </c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154" t="s">
        <v>176</v>
      </c>
      <c r="W11" s="154" t="s">
        <v>53</v>
      </c>
      <c r="X11" s="154" t="s">
        <v>149</v>
      </c>
      <c r="Y11" s="154" t="s">
        <v>180</v>
      </c>
      <c r="Z11" s="154" t="s">
        <v>199</v>
      </c>
      <c r="AA11" s="154" t="s">
        <v>184</v>
      </c>
      <c r="AB11" s="154" t="s">
        <v>182</v>
      </c>
      <c r="AC11" s="154" t="s">
        <v>182</v>
      </c>
      <c r="AD11" s="154" t="s">
        <v>182</v>
      </c>
      <c r="AE11" s="153">
        <v>45483</v>
      </c>
      <c r="AF11" s="154" t="s">
        <v>210</v>
      </c>
      <c r="AG11" s="154" t="s">
        <v>219</v>
      </c>
      <c r="AH11" s="154" t="s">
        <v>228</v>
      </c>
      <c r="AI11" s="154" t="s">
        <v>183</v>
      </c>
      <c r="AJ11" s="154" t="s">
        <v>262</v>
      </c>
      <c r="AK11" s="154" t="s">
        <v>262</v>
      </c>
      <c r="AL11" s="154" t="s">
        <v>242</v>
      </c>
      <c r="AM11" s="301">
        <v>412297.7</v>
      </c>
      <c r="AN11" s="301"/>
      <c r="AO11" s="301">
        <v>412297.7</v>
      </c>
      <c r="AP11" s="301">
        <v>412297.7</v>
      </c>
      <c r="AQ11" s="301"/>
      <c r="AR11" s="301">
        <v>412297.7</v>
      </c>
      <c r="AS11" s="154" t="s">
        <v>144</v>
      </c>
      <c r="AT11" s="154" t="s">
        <v>184</v>
      </c>
      <c r="AU11" s="154" t="s">
        <v>182</v>
      </c>
      <c r="AV11" s="154" t="s">
        <v>182</v>
      </c>
      <c r="AW11" s="154" t="s">
        <v>182</v>
      </c>
      <c r="AX11" s="153">
        <v>45483</v>
      </c>
      <c r="AY11" s="154" t="s">
        <v>262</v>
      </c>
      <c r="AZ11" s="155" t="s">
        <v>92</v>
      </c>
    </row>
    <row r="12" spans="1:75" s="115" customFormat="1" ht="158.25" customHeight="1" thickBot="1" x14ac:dyDescent="0.25">
      <c r="A12" s="221">
        <v>5</v>
      </c>
      <c r="B12" s="300" t="s">
        <v>153</v>
      </c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154" t="s">
        <v>176</v>
      </c>
      <c r="W12" s="154" t="s">
        <v>53</v>
      </c>
      <c r="X12" s="154" t="s">
        <v>149</v>
      </c>
      <c r="Y12" s="154" t="s">
        <v>181</v>
      </c>
      <c r="Z12" s="154" t="s">
        <v>199</v>
      </c>
      <c r="AA12" s="154" t="s">
        <v>184</v>
      </c>
      <c r="AB12" s="154" t="s">
        <v>182</v>
      </c>
      <c r="AC12" s="154" t="s">
        <v>182</v>
      </c>
      <c r="AD12" s="154" t="s">
        <v>182</v>
      </c>
      <c r="AE12" s="153">
        <v>45575</v>
      </c>
      <c r="AF12" s="154" t="s">
        <v>211</v>
      </c>
      <c r="AG12" s="154" t="s">
        <v>220</v>
      </c>
      <c r="AH12" s="154" t="s">
        <v>220</v>
      </c>
      <c r="AI12" s="154" t="s">
        <v>221</v>
      </c>
      <c r="AJ12" s="154" t="s">
        <v>262</v>
      </c>
      <c r="AK12" s="154" t="s">
        <v>262</v>
      </c>
      <c r="AL12" s="154" t="s">
        <v>242</v>
      </c>
      <c r="AM12" s="301">
        <v>3729269.68</v>
      </c>
      <c r="AN12" s="301"/>
      <c r="AO12" s="301">
        <v>3729269.68</v>
      </c>
      <c r="AP12" s="301">
        <v>3729269.68</v>
      </c>
      <c r="AQ12" s="301"/>
      <c r="AR12" s="301">
        <v>3729269.68</v>
      </c>
      <c r="AS12" s="154" t="s">
        <v>144</v>
      </c>
      <c r="AT12" s="154" t="s">
        <v>184</v>
      </c>
      <c r="AU12" s="154" t="s">
        <v>182</v>
      </c>
      <c r="AV12" s="154" t="s">
        <v>182</v>
      </c>
      <c r="AW12" s="154" t="s">
        <v>182</v>
      </c>
      <c r="AX12" s="153">
        <v>45575</v>
      </c>
      <c r="AY12" s="154" t="s">
        <v>262</v>
      </c>
      <c r="AZ12" s="155" t="s">
        <v>92</v>
      </c>
    </row>
    <row r="13" spans="1:75" s="115" customFormat="1" ht="183.75" customHeight="1" thickBot="1" x14ac:dyDescent="0.25">
      <c r="A13" s="219">
        <v>6</v>
      </c>
      <c r="B13" s="303" t="s">
        <v>154</v>
      </c>
      <c r="C13" s="220"/>
      <c r="D13" s="220"/>
      <c r="E13" s="220"/>
      <c r="F13" s="220"/>
      <c r="G13" s="220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170" t="s">
        <v>176</v>
      </c>
      <c r="W13" s="170" t="s">
        <v>53</v>
      </c>
      <c r="X13" s="170" t="s">
        <v>149</v>
      </c>
      <c r="Y13" s="170" t="s">
        <v>91</v>
      </c>
      <c r="Z13" s="173">
        <v>45636</v>
      </c>
      <c r="AA13" s="170" t="s">
        <v>184</v>
      </c>
      <c r="AB13" s="170" t="s">
        <v>182</v>
      </c>
      <c r="AC13" s="170" t="s">
        <v>182</v>
      </c>
      <c r="AD13" s="170" t="s">
        <v>182</v>
      </c>
      <c r="AE13" s="170" t="s">
        <v>183</v>
      </c>
      <c r="AF13" s="170" t="s">
        <v>212</v>
      </c>
      <c r="AG13" s="170" t="s">
        <v>221</v>
      </c>
      <c r="AH13" s="170" t="s">
        <v>213</v>
      </c>
      <c r="AI13" s="173">
        <v>45393</v>
      </c>
      <c r="AJ13" s="170" t="s">
        <v>260</v>
      </c>
      <c r="AK13" s="170" t="s">
        <v>261</v>
      </c>
      <c r="AL13" s="170" t="s">
        <v>243</v>
      </c>
      <c r="AM13" s="304">
        <v>1160000</v>
      </c>
      <c r="AN13" s="304"/>
      <c r="AO13" s="304">
        <v>1160000</v>
      </c>
      <c r="AP13" s="304">
        <v>1056760</v>
      </c>
      <c r="AQ13" s="304"/>
      <c r="AR13" s="304">
        <v>1056760</v>
      </c>
      <c r="AS13" s="170" t="s">
        <v>144</v>
      </c>
      <c r="AT13" s="170" t="s">
        <v>184</v>
      </c>
      <c r="AU13" s="170" t="s">
        <v>182</v>
      </c>
      <c r="AV13" s="170" t="s">
        <v>182</v>
      </c>
      <c r="AW13" s="170" t="s">
        <v>182</v>
      </c>
      <c r="AX13" s="170" t="s">
        <v>183</v>
      </c>
      <c r="AY13" s="170" t="s">
        <v>260</v>
      </c>
      <c r="AZ13" s="180" t="s">
        <v>92</v>
      </c>
    </row>
    <row r="14" spans="1:75" s="115" customFormat="1" ht="198" customHeight="1" thickBot="1" x14ac:dyDescent="0.25">
      <c r="A14" s="219">
        <v>7</v>
      </c>
      <c r="B14" s="303" t="s">
        <v>155</v>
      </c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170" t="s">
        <v>90</v>
      </c>
      <c r="W14" s="170" t="s">
        <v>53</v>
      </c>
      <c r="X14" s="170" t="s">
        <v>149</v>
      </c>
      <c r="Y14" s="170" t="s">
        <v>182</v>
      </c>
      <c r="Z14" s="173">
        <v>45332</v>
      </c>
      <c r="AA14" s="170" t="s">
        <v>188</v>
      </c>
      <c r="AB14" s="170" t="s">
        <v>193</v>
      </c>
      <c r="AC14" s="170" t="s">
        <v>193</v>
      </c>
      <c r="AD14" s="170" t="s">
        <v>193</v>
      </c>
      <c r="AE14" s="170" t="s">
        <v>203</v>
      </c>
      <c r="AF14" s="170" t="s">
        <v>213</v>
      </c>
      <c r="AG14" s="170" t="s">
        <v>189</v>
      </c>
      <c r="AH14" s="173">
        <v>45423</v>
      </c>
      <c r="AI14" s="173">
        <v>45454</v>
      </c>
      <c r="AJ14" s="170" t="s">
        <v>260</v>
      </c>
      <c r="AK14" s="170" t="s">
        <v>261</v>
      </c>
      <c r="AL14" s="170" t="s">
        <v>244</v>
      </c>
      <c r="AM14" s="304">
        <v>2319000</v>
      </c>
      <c r="AN14" s="304"/>
      <c r="AO14" s="304">
        <v>2319000</v>
      </c>
      <c r="AP14" s="304">
        <v>3190320</v>
      </c>
      <c r="AQ14" s="304"/>
      <c r="AR14" s="304">
        <v>3190320</v>
      </c>
      <c r="AS14" s="170" t="s">
        <v>144</v>
      </c>
      <c r="AT14" s="170" t="s">
        <v>188</v>
      </c>
      <c r="AU14" s="170" t="s">
        <v>193</v>
      </c>
      <c r="AV14" s="170" t="s">
        <v>193</v>
      </c>
      <c r="AW14" s="170" t="s">
        <v>193</v>
      </c>
      <c r="AX14" s="170" t="s">
        <v>203</v>
      </c>
      <c r="AY14" s="170" t="s">
        <v>260</v>
      </c>
      <c r="AZ14" s="180" t="s">
        <v>92</v>
      </c>
    </row>
    <row r="15" spans="1:75" s="115" customFormat="1" ht="288" customHeight="1" thickBot="1" x14ac:dyDescent="0.25">
      <c r="A15" s="221">
        <v>8</v>
      </c>
      <c r="B15" s="300" t="s">
        <v>156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154" t="s">
        <v>176</v>
      </c>
      <c r="W15" s="154" t="s">
        <v>53</v>
      </c>
      <c r="X15" s="154" t="s">
        <v>149</v>
      </c>
      <c r="Y15" s="153">
        <v>45575</v>
      </c>
      <c r="Z15" s="154" t="s">
        <v>200</v>
      </c>
      <c r="AA15" s="154" t="s">
        <v>183</v>
      </c>
      <c r="AB15" s="153">
        <v>45393</v>
      </c>
      <c r="AC15" s="153">
        <v>45393</v>
      </c>
      <c r="AD15" s="153">
        <v>45393</v>
      </c>
      <c r="AE15" s="153">
        <v>45423</v>
      </c>
      <c r="AF15" s="153">
        <v>45484</v>
      </c>
      <c r="AG15" s="153">
        <v>45515</v>
      </c>
      <c r="AH15" s="153">
        <v>45637</v>
      </c>
      <c r="AI15" s="154" t="s">
        <v>186</v>
      </c>
      <c r="AJ15" s="154" t="s">
        <v>262</v>
      </c>
      <c r="AK15" s="154" t="s">
        <v>262</v>
      </c>
      <c r="AL15" s="154" t="s">
        <v>245</v>
      </c>
      <c r="AM15" s="301">
        <v>8968320</v>
      </c>
      <c r="AN15" s="301"/>
      <c r="AO15" s="301">
        <v>8968320</v>
      </c>
      <c r="AP15" s="301">
        <v>8968320</v>
      </c>
      <c r="AQ15" s="301"/>
      <c r="AR15" s="301">
        <v>8968320</v>
      </c>
      <c r="AS15" s="154" t="s">
        <v>144</v>
      </c>
      <c r="AT15" s="154" t="s">
        <v>183</v>
      </c>
      <c r="AU15" s="153">
        <v>45393</v>
      </c>
      <c r="AV15" s="153">
        <v>45393</v>
      </c>
      <c r="AW15" s="153">
        <v>45393</v>
      </c>
      <c r="AX15" s="153">
        <v>45423</v>
      </c>
      <c r="AY15" s="154" t="s">
        <v>262</v>
      </c>
      <c r="AZ15" s="155" t="s">
        <v>92</v>
      </c>
    </row>
    <row r="16" spans="1:75" s="115" customFormat="1" ht="159.75" customHeight="1" thickBot="1" x14ac:dyDescent="0.25">
      <c r="A16" s="221">
        <v>9</v>
      </c>
      <c r="B16" s="300" t="s">
        <v>157</v>
      </c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154" t="s">
        <v>176</v>
      </c>
      <c r="W16" s="154" t="s">
        <v>53</v>
      </c>
      <c r="X16" s="154" t="s">
        <v>149</v>
      </c>
      <c r="Y16" s="154" t="s">
        <v>91</v>
      </c>
      <c r="Z16" s="153">
        <v>45636</v>
      </c>
      <c r="AA16" s="153">
        <v>45575</v>
      </c>
      <c r="AB16" s="154" t="s">
        <v>193</v>
      </c>
      <c r="AC16" s="154" t="s">
        <v>193</v>
      </c>
      <c r="AD16" s="154" t="s">
        <v>193</v>
      </c>
      <c r="AE16" s="154" t="s">
        <v>203</v>
      </c>
      <c r="AF16" s="154" t="s">
        <v>186</v>
      </c>
      <c r="AG16" s="154" t="s">
        <v>201</v>
      </c>
      <c r="AH16" s="154" t="s">
        <v>229</v>
      </c>
      <c r="AI16" s="154" t="s">
        <v>237</v>
      </c>
      <c r="AJ16" s="154" t="s">
        <v>262</v>
      </c>
      <c r="AK16" s="154" t="s">
        <v>262</v>
      </c>
      <c r="AL16" s="154" t="s">
        <v>242</v>
      </c>
      <c r="AM16" s="301">
        <v>816314</v>
      </c>
      <c r="AN16" s="301"/>
      <c r="AO16" s="301">
        <v>816314</v>
      </c>
      <c r="AP16" s="301">
        <v>816314</v>
      </c>
      <c r="AQ16" s="301"/>
      <c r="AR16" s="301">
        <v>816314</v>
      </c>
      <c r="AS16" s="154" t="s">
        <v>144</v>
      </c>
      <c r="AT16" s="153">
        <v>45575</v>
      </c>
      <c r="AU16" s="154" t="s">
        <v>193</v>
      </c>
      <c r="AV16" s="154" t="s">
        <v>193</v>
      </c>
      <c r="AW16" s="154" t="s">
        <v>193</v>
      </c>
      <c r="AX16" s="154" t="s">
        <v>203</v>
      </c>
      <c r="AY16" s="154" t="s">
        <v>262</v>
      </c>
      <c r="AZ16" s="155" t="s">
        <v>92</v>
      </c>
    </row>
    <row r="17" spans="1:52" s="115" customFormat="1" ht="188.25" customHeight="1" thickBot="1" x14ac:dyDescent="0.25">
      <c r="A17" s="221">
        <v>10</v>
      </c>
      <c r="B17" s="300" t="s">
        <v>158</v>
      </c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154" t="s">
        <v>176</v>
      </c>
      <c r="W17" s="154" t="s">
        <v>53</v>
      </c>
      <c r="X17" s="154" t="s">
        <v>149</v>
      </c>
      <c r="Y17" s="153">
        <v>45575</v>
      </c>
      <c r="Z17" s="154" t="s">
        <v>193</v>
      </c>
      <c r="AA17" s="154" t="s">
        <v>189</v>
      </c>
      <c r="AB17" s="154" t="s">
        <v>186</v>
      </c>
      <c r="AC17" s="154" t="s">
        <v>186</v>
      </c>
      <c r="AD17" s="154" t="s">
        <v>186</v>
      </c>
      <c r="AE17" s="154" t="s">
        <v>186</v>
      </c>
      <c r="AF17" s="154" t="s">
        <v>204</v>
      </c>
      <c r="AG17" s="153">
        <v>45363</v>
      </c>
      <c r="AH17" s="153">
        <v>45424</v>
      </c>
      <c r="AI17" s="153">
        <v>45547</v>
      </c>
      <c r="AJ17" s="154" t="s">
        <v>262</v>
      </c>
      <c r="AK17" s="154" t="s">
        <v>262</v>
      </c>
      <c r="AL17" s="154" t="s">
        <v>246</v>
      </c>
      <c r="AM17" s="301">
        <v>15080000</v>
      </c>
      <c r="AN17" s="301"/>
      <c r="AO17" s="301">
        <v>15080000</v>
      </c>
      <c r="AP17" s="301">
        <v>15080000</v>
      </c>
      <c r="AQ17" s="301"/>
      <c r="AR17" s="301">
        <v>15080000</v>
      </c>
      <c r="AS17" s="154" t="s">
        <v>144</v>
      </c>
      <c r="AT17" s="154" t="s">
        <v>189</v>
      </c>
      <c r="AU17" s="154" t="s">
        <v>186</v>
      </c>
      <c r="AV17" s="154" t="s">
        <v>186</v>
      </c>
      <c r="AW17" s="154" t="s">
        <v>186</v>
      </c>
      <c r="AX17" s="154" t="s">
        <v>186</v>
      </c>
      <c r="AY17" s="154" t="s">
        <v>262</v>
      </c>
      <c r="AZ17" s="155" t="s">
        <v>92</v>
      </c>
    </row>
    <row r="18" spans="1:52" s="115" customFormat="1" ht="202.5" customHeight="1" thickBot="1" x14ac:dyDescent="0.25">
      <c r="A18" s="221">
        <v>11</v>
      </c>
      <c r="B18" s="300" t="s">
        <v>159</v>
      </c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154" t="s">
        <v>176</v>
      </c>
      <c r="W18" s="154" t="s">
        <v>53</v>
      </c>
      <c r="X18" s="154" t="s">
        <v>149</v>
      </c>
      <c r="Y18" s="153">
        <v>45575</v>
      </c>
      <c r="Z18" s="154" t="s">
        <v>193</v>
      </c>
      <c r="AA18" s="154" t="s">
        <v>189</v>
      </c>
      <c r="AB18" s="154" t="s">
        <v>186</v>
      </c>
      <c r="AC18" s="154" t="s">
        <v>186</v>
      </c>
      <c r="AD18" s="154" t="s">
        <v>186</v>
      </c>
      <c r="AE18" s="154" t="s">
        <v>186</v>
      </c>
      <c r="AF18" s="153">
        <v>45455</v>
      </c>
      <c r="AG18" s="153">
        <v>45547</v>
      </c>
      <c r="AH18" s="153">
        <v>45608</v>
      </c>
      <c r="AI18" s="154" t="s">
        <v>190</v>
      </c>
      <c r="AJ18" s="154" t="s">
        <v>262</v>
      </c>
      <c r="AK18" s="154" t="s">
        <v>262</v>
      </c>
      <c r="AL18" s="154" t="s">
        <v>246</v>
      </c>
      <c r="AM18" s="301">
        <v>11306230</v>
      </c>
      <c r="AN18" s="301"/>
      <c r="AO18" s="301">
        <v>11306230</v>
      </c>
      <c r="AP18" s="301">
        <v>11306230</v>
      </c>
      <c r="AQ18" s="301"/>
      <c r="AR18" s="301">
        <v>11306230</v>
      </c>
      <c r="AS18" s="154" t="s">
        <v>144</v>
      </c>
      <c r="AT18" s="154" t="s">
        <v>189</v>
      </c>
      <c r="AU18" s="154" t="s">
        <v>186</v>
      </c>
      <c r="AV18" s="154" t="s">
        <v>186</v>
      </c>
      <c r="AW18" s="154" t="s">
        <v>186</v>
      </c>
      <c r="AX18" s="154" t="s">
        <v>186</v>
      </c>
      <c r="AY18" s="154" t="s">
        <v>262</v>
      </c>
      <c r="AZ18" s="155" t="s">
        <v>92</v>
      </c>
    </row>
    <row r="19" spans="1:52" s="115" customFormat="1" ht="193.5" customHeight="1" thickBot="1" x14ac:dyDescent="0.25">
      <c r="A19" s="221">
        <v>12</v>
      </c>
      <c r="B19" s="300" t="s">
        <v>160</v>
      </c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154" t="s">
        <v>176</v>
      </c>
      <c r="W19" s="154" t="s">
        <v>53</v>
      </c>
      <c r="X19" s="154" t="s">
        <v>149</v>
      </c>
      <c r="Y19" s="153">
        <v>45575</v>
      </c>
      <c r="Z19" s="154" t="s">
        <v>193</v>
      </c>
      <c r="AA19" s="154" t="s">
        <v>189</v>
      </c>
      <c r="AB19" s="154" t="s">
        <v>186</v>
      </c>
      <c r="AC19" s="154" t="s">
        <v>186</v>
      </c>
      <c r="AD19" s="154" t="s">
        <v>186</v>
      </c>
      <c r="AE19" s="154" t="s">
        <v>186</v>
      </c>
      <c r="AF19" s="153">
        <v>45608</v>
      </c>
      <c r="AG19" s="154" t="s">
        <v>190</v>
      </c>
      <c r="AH19" s="154" t="s">
        <v>230</v>
      </c>
      <c r="AI19" s="154" t="s">
        <v>206</v>
      </c>
      <c r="AJ19" s="154" t="s">
        <v>262</v>
      </c>
      <c r="AK19" s="154" t="s">
        <v>262</v>
      </c>
      <c r="AL19" s="154" t="s">
        <v>246</v>
      </c>
      <c r="AM19" s="301">
        <v>5609760</v>
      </c>
      <c r="AN19" s="301"/>
      <c r="AO19" s="301">
        <v>5609760</v>
      </c>
      <c r="AP19" s="301">
        <v>5591664</v>
      </c>
      <c r="AQ19" s="301"/>
      <c r="AR19" s="301">
        <v>5591664</v>
      </c>
      <c r="AS19" s="154" t="s">
        <v>144</v>
      </c>
      <c r="AT19" s="154" t="s">
        <v>189</v>
      </c>
      <c r="AU19" s="154" t="s">
        <v>186</v>
      </c>
      <c r="AV19" s="154" t="s">
        <v>186</v>
      </c>
      <c r="AW19" s="154" t="s">
        <v>186</v>
      </c>
      <c r="AX19" s="154" t="s">
        <v>186</v>
      </c>
      <c r="AY19" s="154" t="s">
        <v>262</v>
      </c>
      <c r="AZ19" s="155" t="s">
        <v>92</v>
      </c>
    </row>
    <row r="20" spans="1:52" s="115" customFormat="1" ht="276.75" customHeight="1" thickBot="1" x14ac:dyDescent="0.25">
      <c r="A20" s="221">
        <v>13</v>
      </c>
      <c r="B20" s="300" t="s">
        <v>161</v>
      </c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154" t="s">
        <v>176</v>
      </c>
      <c r="W20" s="154" t="s">
        <v>53</v>
      </c>
      <c r="X20" s="154" t="s">
        <v>149</v>
      </c>
      <c r="Y20" s="153">
        <v>45575</v>
      </c>
      <c r="Z20" s="154" t="s">
        <v>193</v>
      </c>
      <c r="AA20" s="154" t="s">
        <v>183</v>
      </c>
      <c r="AB20" s="153">
        <v>45393</v>
      </c>
      <c r="AC20" s="153">
        <v>45393</v>
      </c>
      <c r="AD20" s="153">
        <v>45393</v>
      </c>
      <c r="AE20" s="154" t="s">
        <v>186</v>
      </c>
      <c r="AF20" s="153">
        <v>45455</v>
      </c>
      <c r="AG20" s="153">
        <v>45547</v>
      </c>
      <c r="AH20" s="153">
        <v>45608</v>
      </c>
      <c r="AI20" s="154" t="s">
        <v>190</v>
      </c>
      <c r="AJ20" s="154" t="s">
        <v>262</v>
      </c>
      <c r="AK20" s="154" t="s">
        <v>262</v>
      </c>
      <c r="AL20" s="154" t="s">
        <v>245</v>
      </c>
      <c r="AM20" s="301">
        <v>9058560</v>
      </c>
      <c r="AN20" s="301"/>
      <c r="AO20" s="301">
        <v>9058560</v>
      </c>
      <c r="AP20" s="301">
        <v>9058560</v>
      </c>
      <c r="AQ20" s="301"/>
      <c r="AR20" s="301">
        <v>9058560</v>
      </c>
      <c r="AS20" s="154" t="s">
        <v>144</v>
      </c>
      <c r="AT20" s="154" t="s">
        <v>183</v>
      </c>
      <c r="AU20" s="153">
        <v>45393</v>
      </c>
      <c r="AV20" s="153">
        <v>45393</v>
      </c>
      <c r="AW20" s="153">
        <v>45393</v>
      </c>
      <c r="AX20" s="154" t="s">
        <v>186</v>
      </c>
      <c r="AY20" s="154" t="s">
        <v>262</v>
      </c>
      <c r="AZ20" s="155" t="s">
        <v>92</v>
      </c>
    </row>
    <row r="21" spans="1:52" s="115" customFormat="1" ht="294.75" customHeight="1" thickBot="1" x14ac:dyDescent="0.25">
      <c r="A21" s="221">
        <v>14</v>
      </c>
      <c r="B21" s="300" t="s">
        <v>162</v>
      </c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154" t="s">
        <v>176</v>
      </c>
      <c r="W21" s="154" t="s">
        <v>53</v>
      </c>
      <c r="X21" s="154" t="s">
        <v>149</v>
      </c>
      <c r="Y21" s="154" t="s">
        <v>183</v>
      </c>
      <c r="Z21" s="153">
        <v>45636</v>
      </c>
      <c r="AA21" s="154" t="s">
        <v>183</v>
      </c>
      <c r="AB21" s="153">
        <v>45393</v>
      </c>
      <c r="AC21" s="153">
        <v>45393</v>
      </c>
      <c r="AD21" s="153">
        <v>45393</v>
      </c>
      <c r="AE21" s="154" t="s">
        <v>195</v>
      </c>
      <c r="AF21" s="153">
        <v>45455</v>
      </c>
      <c r="AG21" s="153">
        <v>45547</v>
      </c>
      <c r="AH21" s="153">
        <v>45608</v>
      </c>
      <c r="AI21" s="153">
        <v>45638</v>
      </c>
      <c r="AJ21" s="154" t="s">
        <v>262</v>
      </c>
      <c r="AK21" s="154" t="s">
        <v>262</v>
      </c>
      <c r="AL21" s="154" t="s">
        <v>245</v>
      </c>
      <c r="AM21" s="301">
        <v>5760000</v>
      </c>
      <c r="AN21" s="301"/>
      <c r="AO21" s="301">
        <v>5760000</v>
      </c>
      <c r="AP21" s="301">
        <v>5760000</v>
      </c>
      <c r="AQ21" s="301"/>
      <c r="AR21" s="301">
        <v>5760000</v>
      </c>
      <c r="AS21" s="154" t="s">
        <v>144</v>
      </c>
      <c r="AT21" s="154" t="s">
        <v>183</v>
      </c>
      <c r="AU21" s="153">
        <v>45393</v>
      </c>
      <c r="AV21" s="153">
        <v>45393</v>
      </c>
      <c r="AW21" s="153">
        <v>45393</v>
      </c>
      <c r="AX21" s="154" t="s">
        <v>195</v>
      </c>
      <c r="AY21" s="154" t="s">
        <v>262</v>
      </c>
      <c r="AZ21" s="155" t="s">
        <v>92</v>
      </c>
    </row>
    <row r="22" spans="1:52" s="115" customFormat="1" ht="278.25" customHeight="1" thickBot="1" x14ac:dyDescent="0.25">
      <c r="A22" s="221">
        <v>15</v>
      </c>
      <c r="B22" s="300" t="s">
        <v>163</v>
      </c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154" t="s">
        <v>176</v>
      </c>
      <c r="W22" s="154" t="s">
        <v>53</v>
      </c>
      <c r="X22" s="154" t="s">
        <v>149</v>
      </c>
      <c r="Y22" s="154" t="s">
        <v>183</v>
      </c>
      <c r="Z22" s="153">
        <v>45636</v>
      </c>
      <c r="AA22" s="154" t="s">
        <v>183</v>
      </c>
      <c r="AB22" s="153">
        <v>45393</v>
      </c>
      <c r="AC22" s="153">
        <v>45393</v>
      </c>
      <c r="AD22" s="153">
        <v>45393</v>
      </c>
      <c r="AE22" s="154" t="s">
        <v>186</v>
      </c>
      <c r="AF22" s="153">
        <v>45608</v>
      </c>
      <c r="AG22" s="154" t="s">
        <v>190</v>
      </c>
      <c r="AH22" s="154" t="s">
        <v>230</v>
      </c>
      <c r="AI22" s="154" t="s">
        <v>206</v>
      </c>
      <c r="AJ22" s="154" t="s">
        <v>262</v>
      </c>
      <c r="AK22" s="154" t="s">
        <v>262</v>
      </c>
      <c r="AL22" s="154" t="s">
        <v>245</v>
      </c>
      <c r="AM22" s="301">
        <v>5017600</v>
      </c>
      <c r="AN22" s="301"/>
      <c r="AO22" s="301">
        <v>5017600</v>
      </c>
      <c r="AP22" s="301">
        <v>5017600</v>
      </c>
      <c r="AQ22" s="301"/>
      <c r="AR22" s="301">
        <v>5017600</v>
      </c>
      <c r="AS22" s="154" t="s">
        <v>144</v>
      </c>
      <c r="AT22" s="154" t="s">
        <v>183</v>
      </c>
      <c r="AU22" s="153">
        <v>45393</v>
      </c>
      <c r="AV22" s="153">
        <v>45393</v>
      </c>
      <c r="AW22" s="153">
        <v>45393</v>
      </c>
      <c r="AX22" s="154" t="s">
        <v>186</v>
      </c>
      <c r="AY22" s="154" t="s">
        <v>262</v>
      </c>
      <c r="AZ22" s="155" t="s">
        <v>92</v>
      </c>
    </row>
    <row r="23" spans="1:52" s="115" customFormat="1" ht="298.5" customHeight="1" thickBot="1" x14ac:dyDescent="0.25">
      <c r="A23" s="221">
        <v>16</v>
      </c>
      <c r="B23" s="300" t="s">
        <v>164</v>
      </c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154" t="s">
        <v>176</v>
      </c>
      <c r="W23" s="154" t="s">
        <v>53</v>
      </c>
      <c r="X23" s="154" t="s">
        <v>149</v>
      </c>
      <c r="Y23" s="154" t="s">
        <v>183</v>
      </c>
      <c r="Z23" s="153">
        <v>45636</v>
      </c>
      <c r="AA23" s="154" t="s">
        <v>183</v>
      </c>
      <c r="AB23" s="153">
        <v>45393</v>
      </c>
      <c r="AC23" s="153">
        <v>45393</v>
      </c>
      <c r="AD23" s="153">
        <v>45393</v>
      </c>
      <c r="AE23" s="154" t="s">
        <v>195</v>
      </c>
      <c r="AF23" s="153">
        <v>45547</v>
      </c>
      <c r="AG23" s="153">
        <v>45608</v>
      </c>
      <c r="AH23" s="154" t="s">
        <v>190</v>
      </c>
      <c r="AI23" s="154" t="s">
        <v>205</v>
      </c>
      <c r="AJ23" s="154" t="s">
        <v>262</v>
      </c>
      <c r="AK23" s="154" t="s">
        <v>262</v>
      </c>
      <c r="AL23" s="154" t="s">
        <v>245</v>
      </c>
      <c r="AM23" s="301">
        <v>8296320</v>
      </c>
      <c r="AN23" s="301"/>
      <c r="AO23" s="301">
        <v>8296320</v>
      </c>
      <c r="AP23" s="301">
        <v>8264960</v>
      </c>
      <c r="AQ23" s="301"/>
      <c r="AR23" s="301">
        <v>8264960</v>
      </c>
      <c r="AS23" s="154" t="s">
        <v>144</v>
      </c>
      <c r="AT23" s="154" t="s">
        <v>183</v>
      </c>
      <c r="AU23" s="153">
        <v>45393</v>
      </c>
      <c r="AV23" s="153">
        <v>45393</v>
      </c>
      <c r="AW23" s="153">
        <v>45393</v>
      </c>
      <c r="AX23" s="154" t="s">
        <v>195</v>
      </c>
      <c r="AY23" s="154" t="s">
        <v>262</v>
      </c>
      <c r="AZ23" s="155" t="s">
        <v>92</v>
      </c>
    </row>
    <row r="24" spans="1:52" s="115" customFormat="1" ht="290.25" customHeight="1" thickBot="1" x14ac:dyDescent="0.25">
      <c r="A24" s="221">
        <v>17</v>
      </c>
      <c r="B24" s="300" t="s">
        <v>165</v>
      </c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154" t="s">
        <v>176</v>
      </c>
      <c r="W24" s="154" t="s">
        <v>53</v>
      </c>
      <c r="X24" s="154" t="s">
        <v>149</v>
      </c>
      <c r="Y24" s="153">
        <v>45575</v>
      </c>
      <c r="Z24" s="153">
        <v>45423</v>
      </c>
      <c r="AA24" s="154" t="s">
        <v>190</v>
      </c>
      <c r="AB24" s="154" t="s">
        <v>194</v>
      </c>
      <c r="AC24" s="154" t="s">
        <v>194</v>
      </c>
      <c r="AD24" s="154" t="s">
        <v>194</v>
      </c>
      <c r="AE24" s="154" t="s">
        <v>204</v>
      </c>
      <c r="AF24" s="153">
        <v>45608</v>
      </c>
      <c r="AG24" s="154" t="s">
        <v>190</v>
      </c>
      <c r="AH24" s="154" t="s">
        <v>230</v>
      </c>
      <c r="AI24" s="154" t="s">
        <v>206</v>
      </c>
      <c r="AJ24" s="154" t="s">
        <v>262</v>
      </c>
      <c r="AK24" s="154" t="s">
        <v>262</v>
      </c>
      <c r="AL24" s="154" t="s">
        <v>245</v>
      </c>
      <c r="AM24" s="301">
        <v>2977958.4</v>
      </c>
      <c r="AN24" s="301"/>
      <c r="AO24" s="301">
        <v>2977958.4</v>
      </c>
      <c r="AP24" s="301">
        <v>2977958.4</v>
      </c>
      <c r="AQ24" s="301"/>
      <c r="AR24" s="301">
        <v>2977958.4</v>
      </c>
      <c r="AS24" s="154" t="s">
        <v>144</v>
      </c>
      <c r="AT24" s="154" t="s">
        <v>190</v>
      </c>
      <c r="AU24" s="154" t="s">
        <v>194</v>
      </c>
      <c r="AV24" s="154" t="s">
        <v>194</v>
      </c>
      <c r="AW24" s="154" t="s">
        <v>194</v>
      </c>
      <c r="AX24" s="154" t="s">
        <v>204</v>
      </c>
      <c r="AY24" s="154" t="s">
        <v>262</v>
      </c>
      <c r="AZ24" s="198" t="s">
        <v>92</v>
      </c>
    </row>
    <row r="25" spans="1:52" s="115" customFormat="1" ht="147" customHeight="1" thickBot="1" x14ac:dyDescent="0.25">
      <c r="A25" s="219">
        <v>18</v>
      </c>
      <c r="B25" s="303" t="s">
        <v>166</v>
      </c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170" t="s">
        <v>176</v>
      </c>
      <c r="W25" s="170" t="s">
        <v>53</v>
      </c>
      <c r="X25" s="170" t="s">
        <v>149</v>
      </c>
      <c r="Y25" s="170" t="s">
        <v>184</v>
      </c>
      <c r="Z25" s="170" t="s">
        <v>91</v>
      </c>
      <c r="AA25" s="170" t="s">
        <v>91</v>
      </c>
      <c r="AB25" s="170" t="s">
        <v>91</v>
      </c>
      <c r="AC25" s="170" t="s">
        <v>91</v>
      </c>
      <c r="AD25" s="170" t="s">
        <v>91</v>
      </c>
      <c r="AE25" s="170" t="s">
        <v>91</v>
      </c>
      <c r="AF25" s="170" t="s">
        <v>183</v>
      </c>
      <c r="AG25" s="170" t="s">
        <v>213</v>
      </c>
      <c r="AH25" s="173">
        <v>45515</v>
      </c>
      <c r="AI25" s="170" t="s">
        <v>224</v>
      </c>
      <c r="AJ25" s="170" t="s">
        <v>262</v>
      </c>
      <c r="AK25" s="170" t="s">
        <v>262</v>
      </c>
      <c r="AL25" s="170" t="s">
        <v>247</v>
      </c>
      <c r="AM25" s="304">
        <v>21655603.199999999</v>
      </c>
      <c r="AN25" s="304"/>
      <c r="AO25" s="304">
        <v>21655603.199999999</v>
      </c>
      <c r="AP25" s="304">
        <v>14888227.199999999</v>
      </c>
      <c r="AQ25" s="304"/>
      <c r="AR25" s="304">
        <v>14888227.199999999</v>
      </c>
      <c r="AS25" s="170" t="s">
        <v>144</v>
      </c>
      <c r="AT25" s="170" t="s">
        <v>91</v>
      </c>
      <c r="AU25" s="170" t="s">
        <v>91</v>
      </c>
      <c r="AV25" s="170" t="s">
        <v>91</v>
      </c>
      <c r="AW25" s="170" t="s">
        <v>91</v>
      </c>
      <c r="AX25" s="170" t="s">
        <v>91</v>
      </c>
      <c r="AY25" s="170" t="s">
        <v>262</v>
      </c>
      <c r="AZ25" s="302" t="s">
        <v>92</v>
      </c>
    </row>
    <row r="26" spans="1:52" s="115" customFormat="1" ht="182.25" customHeight="1" thickBot="1" x14ac:dyDescent="0.25">
      <c r="A26" s="221">
        <v>19</v>
      </c>
      <c r="B26" s="300" t="s">
        <v>167</v>
      </c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154" t="s">
        <v>176</v>
      </c>
      <c r="W26" s="154" t="s">
        <v>53</v>
      </c>
      <c r="X26" s="154" t="s">
        <v>149</v>
      </c>
      <c r="Y26" s="154" t="s">
        <v>184</v>
      </c>
      <c r="Z26" s="154" t="s">
        <v>91</v>
      </c>
      <c r="AA26" s="154" t="s">
        <v>91</v>
      </c>
      <c r="AB26" s="154" t="s">
        <v>91</v>
      </c>
      <c r="AC26" s="154" t="s">
        <v>91</v>
      </c>
      <c r="AD26" s="154" t="s">
        <v>91</v>
      </c>
      <c r="AE26" s="154" t="s">
        <v>91</v>
      </c>
      <c r="AF26" s="154" t="s">
        <v>189</v>
      </c>
      <c r="AG26" s="154" t="s">
        <v>222</v>
      </c>
      <c r="AH26" s="154" t="s">
        <v>231</v>
      </c>
      <c r="AI26" s="154" t="s">
        <v>205</v>
      </c>
      <c r="AJ26" s="154" t="s">
        <v>262</v>
      </c>
      <c r="AK26" s="154" t="s">
        <v>262</v>
      </c>
      <c r="AL26" s="154" t="s">
        <v>248</v>
      </c>
      <c r="AM26" s="301">
        <v>12283112.4</v>
      </c>
      <c r="AN26" s="301"/>
      <c r="AO26" s="301">
        <v>12283112.4</v>
      </c>
      <c r="AP26" s="301">
        <v>12283112.4</v>
      </c>
      <c r="AQ26" s="301"/>
      <c r="AR26" s="301">
        <v>12283112.4</v>
      </c>
      <c r="AS26" s="154" t="s">
        <v>144</v>
      </c>
      <c r="AT26" s="154" t="s">
        <v>91</v>
      </c>
      <c r="AU26" s="154" t="s">
        <v>91</v>
      </c>
      <c r="AV26" s="154" t="s">
        <v>91</v>
      </c>
      <c r="AW26" s="154" t="s">
        <v>91</v>
      </c>
      <c r="AX26" s="154" t="s">
        <v>91</v>
      </c>
      <c r="AY26" s="154" t="s">
        <v>262</v>
      </c>
      <c r="AZ26" s="155" t="s">
        <v>92</v>
      </c>
    </row>
    <row r="27" spans="1:52" s="115" customFormat="1" ht="132.75" customHeight="1" thickBot="1" x14ac:dyDescent="0.25">
      <c r="A27" s="221">
        <v>20</v>
      </c>
      <c r="B27" s="300" t="s">
        <v>168</v>
      </c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154" t="s">
        <v>176</v>
      </c>
      <c r="W27" s="154" t="s">
        <v>53</v>
      </c>
      <c r="X27" s="154" t="s">
        <v>149</v>
      </c>
      <c r="Y27" s="154" t="s">
        <v>185</v>
      </c>
      <c r="Z27" s="154" t="s">
        <v>91</v>
      </c>
      <c r="AA27" s="154" t="s">
        <v>91</v>
      </c>
      <c r="AB27" s="154" t="s">
        <v>91</v>
      </c>
      <c r="AC27" s="154" t="s">
        <v>91</v>
      </c>
      <c r="AD27" s="154" t="s">
        <v>91</v>
      </c>
      <c r="AE27" s="154" t="s">
        <v>91</v>
      </c>
      <c r="AF27" s="154" t="s">
        <v>214</v>
      </c>
      <c r="AG27" s="154" t="s">
        <v>191</v>
      </c>
      <c r="AH27" s="154" t="s">
        <v>231</v>
      </c>
      <c r="AI27" s="154" t="s">
        <v>205</v>
      </c>
      <c r="AJ27" s="154" t="s">
        <v>262</v>
      </c>
      <c r="AK27" s="154" t="s">
        <v>262</v>
      </c>
      <c r="AL27" s="154" t="s">
        <v>247</v>
      </c>
      <c r="AM27" s="301">
        <v>6568654.4000000004</v>
      </c>
      <c r="AN27" s="301"/>
      <c r="AO27" s="301">
        <v>6568654.4000000004</v>
      </c>
      <c r="AP27" s="301">
        <v>6568654.4000000004</v>
      </c>
      <c r="AQ27" s="301"/>
      <c r="AR27" s="301">
        <v>6568654.4000000004</v>
      </c>
      <c r="AS27" s="154" t="s">
        <v>144</v>
      </c>
      <c r="AT27" s="154" t="s">
        <v>91</v>
      </c>
      <c r="AU27" s="154" t="s">
        <v>91</v>
      </c>
      <c r="AV27" s="154" t="s">
        <v>91</v>
      </c>
      <c r="AW27" s="154" t="s">
        <v>91</v>
      </c>
      <c r="AX27" s="154" t="s">
        <v>91</v>
      </c>
      <c r="AY27" s="154" t="s">
        <v>262</v>
      </c>
      <c r="AZ27" s="155" t="s">
        <v>92</v>
      </c>
    </row>
    <row r="28" spans="1:52" s="115" customFormat="1" ht="137.25" customHeight="1" thickBot="1" x14ac:dyDescent="0.25">
      <c r="A28" s="221">
        <v>21</v>
      </c>
      <c r="B28" s="300" t="s">
        <v>169</v>
      </c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154" t="s">
        <v>176</v>
      </c>
      <c r="W28" s="154" t="s">
        <v>53</v>
      </c>
      <c r="X28" s="154" t="s">
        <v>149</v>
      </c>
      <c r="Y28" s="154" t="s">
        <v>186</v>
      </c>
      <c r="Z28" s="154" t="s">
        <v>201</v>
      </c>
      <c r="AA28" s="154" t="s">
        <v>191</v>
      </c>
      <c r="AB28" s="153">
        <v>45547</v>
      </c>
      <c r="AC28" s="153">
        <v>45547</v>
      </c>
      <c r="AD28" s="153">
        <v>45547</v>
      </c>
      <c r="AE28" s="154" t="s">
        <v>205</v>
      </c>
      <c r="AF28" s="154" t="s">
        <v>206</v>
      </c>
      <c r="AG28" s="154" t="s">
        <v>223</v>
      </c>
      <c r="AH28" s="154" t="s">
        <v>232</v>
      </c>
      <c r="AI28" s="154" t="s">
        <v>196</v>
      </c>
      <c r="AJ28" s="154" t="s">
        <v>262</v>
      </c>
      <c r="AK28" s="154" t="s">
        <v>262</v>
      </c>
      <c r="AL28" s="154" t="s">
        <v>239</v>
      </c>
      <c r="AM28" s="301">
        <v>44001447.75</v>
      </c>
      <c r="AN28" s="301"/>
      <c r="AO28" s="301">
        <v>44001447.75</v>
      </c>
      <c r="AP28" s="301">
        <v>21956717.25</v>
      </c>
      <c r="AQ28" s="301"/>
      <c r="AR28" s="301">
        <v>21956717.25</v>
      </c>
      <c r="AS28" s="154" t="s">
        <v>144</v>
      </c>
      <c r="AT28" s="154" t="s">
        <v>191</v>
      </c>
      <c r="AU28" s="153">
        <v>45547</v>
      </c>
      <c r="AV28" s="153">
        <v>45547</v>
      </c>
      <c r="AW28" s="153">
        <v>45547</v>
      </c>
      <c r="AX28" s="154" t="s">
        <v>205</v>
      </c>
      <c r="AY28" s="154" t="s">
        <v>262</v>
      </c>
      <c r="AZ28" s="155" t="s">
        <v>92</v>
      </c>
    </row>
    <row r="29" spans="1:52" s="115" customFormat="1" ht="228.75" customHeight="1" thickBot="1" x14ac:dyDescent="0.25">
      <c r="A29" s="221">
        <v>22</v>
      </c>
      <c r="B29" s="300" t="s">
        <v>170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154" t="s">
        <v>208</v>
      </c>
      <c r="W29" s="154" t="s">
        <v>53</v>
      </c>
      <c r="X29" s="154" t="s">
        <v>149</v>
      </c>
      <c r="Y29" s="154" t="s">
        <v>186</v>
      </c>
      <c r="Z29" s="154" t="s">
        <v>201</v>
      </c>
      <c r="AA29" s="154" t="s">
        <v>191</v>
      </c>
      <c r="AB29" s="153">
        <v>45547</v>
      </c>
      <c r="AC29" s="153">
        <v>45547</v>
      </c>
      <c r="AD29" s="153">
        <v>45547</v>
      </c>
      <c r="AE29" s="153">
        <v>45638</v>
      </c>
      <c r="AF29" s="154" t="s">
        <v>206</v>
      </c>
      <c r="AG29" s="154" t="s">
        <v>223</v>
      </c>
      <c r="AH29" s="154" t="s">
        <v>233</v>
      </c>
      <c r="AI29" s="154" t="s">
        <v>196</v>
      </c>
      <c r="AJ29" s="154" t="s">
        <v>262</v>
      </c>
      <c r="AK29" s="154" t="s">
        <v>262</v>
      </c>
      <c r="AL29" s="154" t="s">
        <v>249</v>
      </c>
      <c r="AM29" s="301">
        <v>20325000</v>
      </c>
      <c r="AN29" s="301"/>
      <c r="AO29" s="301">
        <v>20325000</v>
      </c>
      <c r="AP29" s="301">
        <v>14159750</v>
      </c>
      <c r="AQ29" s="301"/>
      <c r="AR29" s="301">
        <v>14159750</v>
      </c>
      <c r="AS29" s="154" t="s">
        <v>144</v>
      </c>
      <c r="AT29" s="154" t="s">
        <v>191</v>
      </c>
      <c r="AU29" s="153">
        <v>45547</v>
      </c>
      <c r="AV29" s="153">
        <v>45547</v>
      </c>
      <c r="AW29" s="153">
        <v>45547</v>
      </c>
      <c r="AX29" s="153">
        <v>45638</v>
      </c>
      <c r="AY29" s="154" t="s">
        <v>262</v>
      </c>
      <c r="AZ29" s="155" t="s">
        <v>92</v>
      </c>
    </row>
    <row r="30" spans="1:52" s="115" customFormat="1" ht="168" customHeight="1" thickBot="1" x14ac:dyDescent="0.25">
      <c r="A30" s="221">
        <v>23</v>
      </c>
      <c r="B30" s="300" t="s">
        <v>171</v>
      </c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154" t="s">
        <v>176</v>
      </c>
      <c r="W30" s="154" t="s">
        <v>53</v>
      </c>
      <c r="X30" s="154" t="s">
        <v>149</v>
      </c>
      <c r="Y30" s="153">
        <v>45575</v>
      </c>
      <c r="Z30" s="153">
        <v>45636</v>
      </c>
      <c r="AA30" s="154" t="s">
        <v>183</v>
      </c>
      <c r="AB30" s="153">
        <v>45393</v>
      </c>
      <c r="AC30" s="153">
        <v>45393</v>
      </c>
      <c r="AD30" s="153">
        <v>45393</v>
      </c>
      <c r="AE30" s="153" t="s">
        <v>206</v>
      </c>
      <c r="AF30" s="154" t="s">
        <v>206</v>
      </c>
      <c r="AG30" s="154" t="s">
        <v>223</v>
      </c>
      <c r="AH30" s="154" t="s">
        <v>233</v>
      </c>
      <c r="AI30" s="154" t="s">
        <v>233</v>
      </c>
      <c r="AJ30" s="154" t="s">
        <v>262</v>
      </c>
      <c r="AK30" s="154" t="s">
        <v>262</v>
      </c>
      <c r="AL30" s="154" t="s">
        <v>250</v>
      </c>
      <c r="AM30" s="301">
        <v>5880000</v>
      </c>
      <c r="AN30" s="301"/>
      <c r="AO30" s="301">
        <v>5880000</v>
      </c>
      <c r="AP30" s="301">
        <v>5272400</v>
      </c>
      <c r="AQ30" s="301"/>
      <c r="AR30" s="301">
        <v>5272400</v>
      </c>
      <c r="AS30" s="154" t="s">
        <v>144</v>
      </c>
      <c r="AT30" s="154" t="s">
        <v>183</v>
      </c>
      <c r="AU30" s="153">
        <v>45393</v>
      </c>
      <c r="AV30" s="153">
        <v>45393</v>
      </c>
      <c r="AW30" s="153">
        <v>45393</v>
      </c>
      <c r="AX30" s="153" t="s">
        <v>206</v>
      </c>
      <c r="AY30" s="154" t="s">
        <v>262</v>
      </c>
      <c r="AZ30" s="155" t="s">
        <v>92</v>
      </c>
    </row>
    <row r="31" spans="1:52" s="115" customFormat="1" ht="209.25" customHeight="1" thickBot="1" x14ac:dyDescent="0.25">
      <c r="A31" s="221">
        <v>24</v>
      </c>
      <c r="B31" s="298" t="s">
        <v>172</v>
      </c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154" t="s">
        <v>143</v>
      </c>
      <c r="W31" s="154" t="s">
        <v>53</v>
      </c>
      <c r="X31" s="154" t="s">
        <v>149</v>
      </c>
      <c r="Y31" s="153" t="s">
        <v>183</v>
      </c>
      <c r="Z31" s="182" t="s">
        <v>193</v>
      </c>
      <c r="AA31" s="153" t="s">
        <v>189</v>
      </c>
      <c r="AB31" s="153" t="s">
        <v>186</v>
      </c>
      <c r="AC31" s="153" t="s">
        <v>186</v>
      </c>
      <c r="AD31" s="153" t="s">
        <v>186</v>
      </c>
      <c r="AE31" s="182" t="s">
        <v>195</v>
      </c>
      <c r="AF31" s="153" t="s">
        <v>201</v>
      </c>
      <c r="AG31" s="153" t="s">
        <v>224</v>
      </c>
      <c r="AH31" s="153" t="s">
        <v>229</v>
      </c>
      <c r="AI31" s="305" t="s">
        <v>237</v>
      </c>
      <c r="AJ31" s="154" t="s">
        <v>260</v>
      </c>
      <c r="AK31" s="154" t="s">
        <v>261</v>
      </c>
      <c r="AL31" s="154" t="s">
        <v>251</v>
      </c>
      <c r="AM31" s="301">
        <v>2904500</v>
      </c>
      <c r="AN31" s="301"/>
      <c r="AO31" s="301">
        <v>2904500</v>
      </c>
      <c r="AP31" s="301">
        <v>2787840</v>
      </c>
      <c r="AQ31" s="301"/>
      <c r="AR31" s="301">
        <v>2787840</v>
      </c>
      <c r="AS31" s="156" t="s">
        <v>144</v>
      </c>
      <c r="AT31" s="153" t="s">
        <v>189</v>
      </c>
      <c r="AU31" s="153" t="s">
        <v>186</v>
      </c>
      <c r="AV31" s="153" t="s">
        <v>186</v>
      </c>
      <c r="AW31" s="153" t="s">
        <v>186</v>
      </c>
      <c r="AX31" s="182" t="s">
        <v>195</v>
      </c>
      <c r="AY31" s="154" t="s">
        <v>260</v>
      </c>
      <c r="AZ31" s="155" t="s">
        <v>92</v>
      </c>
    </row>
    <row r="32" spans="1:52" s="115" customFormat="1" ht="361.5" customHeight="1" thickBot="1" x14ac:dyDescent="0.25">
      <c r="A32" s="219">
        <v>25</v>
      </c>
      <c r="B32" s="297" t="s">
        <v>173</v>
      </c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170" t="s">
        <v>176</v>
      </c>
      <c r="W32" s="170" t="s">
        <v>53</v>
      </c>
      <c r="X32" s="170" t="s">
        <v>149</v>
      </c>
      <c r="Y32" s="173" t="s">
        <v>181</v>
      </c>
      <c r="Z32" s="173">
        <v>45303</v>
      </c>
      <c r="AA32" s="173">
        <v>45547</v>
      </c>
      <c r="AB32" s="173" t="s">
        <v>196</v>
      </c>
      <c r="AC32" s="173" t="s">
        <v>196</v>
      </c>
      <c r="AD32" s="173" t="s">
        <v>196</v>
      </c>
      <c r="AE32" s="170" t="s">
        <v>196</v>
      </c>
      <c r="AF32" s="170" t="s">
        <v>197</v>
      </c>
      <c r="AG32" s="170" t="s">
        <v>194</v>
      </c>
      <c r="AH32" s="173" t="s">
        <v>234</v>
      </c>
      <c r="AI32" s="323" t="s">
        <v>238</v>
      </c>
      <c r="AJ32" s="170" t="s">
        <v>262</v>
      </c>
      <c r="AK32" s="170" t="s">
        <v>262</v>
      </c>
      <c r="AL32" s="170" t="s">
        <v>242</v>
      </c>
      <c r="AM32" s="304">
        <v>2551111.09</v>
      </c>
      <c r="AN32" s="304"/>
      <c r="AO32" s="304">
        <v>2551111.09</v>
      </c>
      <c r="AP32" s="304">
        <v>2551111.09</v>
      </c>
      <c r="AQ32" s="304"/>
      <c r="AR32" s="304">
        <v>2551111.09</v>
      </c>
      <c r="AS32" s="179" t="s">
        <v>144</v>
      </c>
      <c r="AT32" s="173">
        <v>45547</v>
      </c>
      <c r="AU32" s="173" t="s">
        <v>196</v>
      </c>
      <c r="AV32" s="173" t="s">
        <v>196</v>
      </c>
      <c r="AW32" s="173" t="s">
        <v>196</v>
      </c>
      <c r="AX32" s="170" t="s">
        <v>196</v>
      </c>
      <c r="AY32" s="170" t="s">
        <v>262</v>
      </c>
      <c r="AZ32" s="180" t="s">
        <v>92</v>
      </c>
    </row>
    <row r="33" spans="1:53" s="115" customFormat="1" ht="360" customHeight="1" thickBot="1" x14ac:dyDescent="0.25">
      <c r="A33" s="221">
        <v>26</v>
      </c>
      <c r="B33" s="306" t="s">
        <v>174</v>
      </c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154" t="s">
        <v>176</v>
      </c>
      <c r="W33" s="154" t="s">
        <v>53</v>
      </c>
      <c r="X33" s="154" t="s">
        <v>149</v>
      </c>
      <c r="Y33" s="153" t="s">
        <v>181</v>
      </c>
      <c r="Z33" s="153">
        <v>45303</v>
      </c>
      <c r="AA33" s="153">
        <v>45547</v>
      </c>
      <c r="AB33" s="153" t="s">
        <v>196</v>
      </c>
      <c r="AC33" s="153" t="s">
        <v>196</v>
      </c>
      <c r="AD33" s="153" t="s">
        <v>196</v>
      </c>
      <c r="AE33" s="154" t="s">
        <v>196</v>
      </c>
      <c r="AF33" s="154" t="s">
        <v>197</v>
      </c>
      <c r="AG33" s="154" t="s">
        <v>194</v>
      </c>
      <c r="AH33" s="153" t="s">
        <v>234</v>
      </c>
      <c r="AI33" s="305" t="s">
        <v>238</v>
      </c>
      <c r="AJ33" s="154" t="s">
        <v>262</v>
      </c>
      <c r="AK33" s="154" t="s">
        <v>262</v>
      </c>
      <c r="AL33" s="154" t="s">
        <v>252</v>
      </c>
      <c r="AM33" s="301">
        <v>420502</v>
      </c>
      <c r="AN33" s="301"/>
      <c r="AO33" s="301">
        <v>420502</v>
      </c>
      <c r="AP33" s="301">
        <v>420502</v>
      </c>
      <c r="AQ33" s="301"/>
      <c r="AR33" s="301">
        <v>420502</v>
      </c>
      <c r="AS33" s="156" t="s">
        <v>144</v>
      </c>
      <c r="AT33" s="153">
        <v>45547</v>
      </c>
      <c r="AU33" s="153" t="s">
        <v>196</v>
      </c>
      <c r="AV33" s="153" t="s">
        <v>196</v>
      </c>
      <c r="AW33" s="153" t="s">
        <v>196</v>
      </c>
      <c r="AX33" s="154" t="s">
        <v>196</v>
      </c>
      <c r="AY33" s="154" t="s">
        <v>262</v>
      </c>
      <c r="AZ33" s="155" t="s">
        <v>92</v>
      </c>
    </row>
    <row r="34" spans="1:53" s="115" customFormat="1" ht="172.5" customHeight="1" thickBot="1" x14ac:dyDescent="0.25">
      <c r="A34" s="221">
        <v>27</v>
      </c>
      <c r="B34" s="306" t="s">
        <v>175</v>
      </c>
      <c r="C34" s="307"/>
      <c r="D34" s="307"/>
      <c r="E34" s="307"/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8"/>
      <c r="S34" s="308"/>
      <c r="T34" s="308"/>
      <c r="U34" s="307"/>
      <c r="V34" s="154" t="s">
        <v>88</v>
      </c>
      <c r="W34" s="154" t="s">
        <v>53</v>
      </c>
      <c r="X34" s="154" t="s">
        <v>149</v>
      </c>
      <c r="Y34" s="153">
        <v>45577</v>
      </c>
      <c r="Z34" s="309">
        <v>45363</v>
      </c>
      <c r="AA34" s="153">
        <v>45577</v>
      </c>
      <c r="AB34" s="153" t="s">
        <v>197</v>
      </c>
      <c r="AC34" s="153" t="s">
        <v>197</v>
      </c>
      <c r="AD34" s="153" t="s">
        <v>197</v>
      </c>
      <c r="AE34" s="154" t="s">
        <v>197</v>
      </c>
      <c r="AF34" s="154" t="s">
        <v>194</v>
      </c>
      <c r="AG34" s="154" t="s">
        <v>225</v>
      </c>
      <c r="AH34" s="309" t="s">
        <v>235</v>
      </c>
      <c r="AI34" s="309" t="s">
        <v>238</v>
      </c>
      <c r="AJ34" s="154" t="s">
        <v>262</v>
      </c>
      <c r="AK34" s="154" t="s">
        <v>262</v>
      </c>
      <c r="AL34" s="154" t="s">
        <v>252</v>
      </c>
      <c r="AM34" s="301">
        <v>2231515</v>
      </c>
      <c r="AN34" s="301"/>
      <c r="AO34" s="301">
        <v>2231515</v>
      </c>
      <c r="AP34" s="301">
        <v>1972838</v>
      </c>
      <c r="AQ34" s="301"/>
      <c r="AR34" s="301">
        <v>1972838</v>
      </c>
      <c r="AS34" s="156" t="s">
        <v>144</v>
      </c>
      <c r="AT34" s="153">
        <v>45577</v>
      </c>
      <c r="AU34" s="153" t="s">
        <v>197</v>
      </c>
      <c r="AV34" s="153" t="s">
        <v>197</v>
      </c>
      <c r="AW34" s="153" t="s">
        <v>197</v>
      </c>
      <c r="AX34" s="154" t="s">
        <v>197</v>
      </c>
      <c r="AY34" s="154" t="s">
        <v>262</v>
      </c>
      <c r="AZ34" s="155" t="s">
        <v>92</v>
      </c>
    </row>
    <row r="35" spans="1:53" s="115" customFormat="1" ht="60.75" customHeight="1" thickBot="1" x14ac:dyDescent="0.25">
      <c r="A35" s="215"/>
      <c r="B35" s="310"/>
      <c r="C35" s="311"/>
      <c r="D35" s="311"/>
      <c r="E35" s="311"/>
      <c r="F35" s="311"/>
      <c r="G35" s="311"/>
      <c r="H35" s="311"/>
      <c r="I35" s="311"/>
      <c r="J35" s="311"/>
      <c r="K35" s="311"/>
      <c r="L35" s="311"/>
      <c r="M35" s="311"/>
      <c r="N35" s="311"/>
      <c r="O35" s="311"/>
      <c r="P35" s="311"/>
      <c r="Q35" s="311"/>
      <c r="R35" s="312"/>
      <c r="S35" s="312"/>
      <c r="T35" s="312"/>
      <c r="U35" s="311"/>
      <c r="V35" s="313"/>
      <c r="W35" s="314"/>
      <c r="X35" s="313"/>
      <c r="Y35" s="314"/>
      <c r="Z35" s="313"/>
      <c r="AA35" s="314"/>
      <c r="AB35" s="314"/>
      <c r="AC35" s="314"/>
      <c r="AD35" s="314"/>
      <c r="AE35" s="313"/>
      <c r="AF35" s="315"/>
      <c r="AG35" s="316"/>
      <c r="AH35" s="391" t="s">
        <v>145</v>
      </c>
      <c r="AI35" s="391"/>
      <c r="AJ35" s="391"/>
      <c r="AK35" s="391"/>
      <c r="AL35" s="392"/>
      <c r="AM35" s="317">
        <f>SUM(AM8:AM34)</f>
        <v>290693500.61999995</v>
      </c>
      <c r="AN35" s="317"/>
      <c r="AO35" s="317">
        <f>SUM(AO8:AO34)</f>
        <v>290693500.61999995</v>
      </c>
      <c r="AP35" s="235"/>
      <c r="AQ35" s="318"/>
      <c r="AR35" s="319"/>
      <c r="AS35" s="320"/>
      <c r="AT35" s="321"/>
      <c r="AU35" s="321"/>
      <c r="AV35" s="320"/>
      <c r="AW35" s="320"/>
      <c r="AX35" s="321"/>
      <c r="AY35" s="320"/>
      <c r="AZ35" s="322"/>
    </row>
    <row r="36" spans="1:53" s="115" customFormat="1" ht="91.5" customHeight="1" thickBot="1" x14ac:dyDescent="0.25">
      <c r="A36" s="215"/>
      <c r="B36" s="246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8"/>
      <c r="S36" s="248"/>
      <c r="T36" s="248"/>
      <c r="U36" s="247"/>
      <c r="V36" s="249"/>
      <c r="W36" s="250"/>
      <c r="X36" s="249"/>
      <c r="Y36" s="250"/>
      <c r="Z36" s="249"/>
      <c r="AA36" s="250"/>
      <c r="AB36" s="250"/>
      <c r="AC36" s="250"/>
      <c r="AD36" s="250"/>
      <c r="AE36" s="249"/>
      <c r="AF36" s="251"/>
      <c r="AG36" s="252"/>
      <c r="AH36" s="393" t="s">
        <v>146</v>
      </c>
      <c r="AI36" s="393"/>
      <c r="AJ36" s="393"/>
      <c r="AK36" s="393"/>
      <c r="AL36" s="394"/>
      <c r="AM36" s="235"/>
      <c r="AN36" s="236"/>
      <c r="AO36" s="237"/>
      <c r="AP36" s="238">
        <f>SUM(AP8:AP35)</f>
        <v>206232574.12</v>
      </c>
      <c r="AQ36" s="238"/>
      <c r="AR36" s="238">
        <f>SUM(AR8:AR35)</f>
        <v>206232574.12</v>
      </c>
      <c r="AS36" s="151"/>
      <c r="AT36" s="150"/>
      <c r="AU36" s="150"/>
      <c r="AV36" s="151"/>
      <c r="AW36" s="151"/>
      <c r="AX36" s="150"/>
      <c r="AY36" s="151"/>
      <c r="AZ36" s="160"/>
    </row>
    <row r="37" spans="1:53" s="115" customFormat="1" ht="58.5" customHeight="1" thickBot="1" x14ac:dyDescent="0.25">
      <c r="A37" s="216"/>
      <c r="B37" s="161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3"/>
      <c r="S37" s="163"/>
      <c r="T37" s="163"/>
      <c r="U37" s="162"/>
      <c r="V37" s="164"/>
      <c r="W37" s="165"/>
      <c r="X37" s="164"/>
      <c r="Y37" s="165"/>
      <c r="Z37" s="164"/>
      <c r="AA37" s="165"/>
      <c r="AB37" s="165"/>
      <c r="AC37" s="165"/>
      <c r="AD37" s="165"/>
      <c r="AE37" s="164"/>
      <c r="AF37" s="217"/>
      <c r="AG37" s="218"/>
      <c r="AH37" s="395" t="s">
        <v>147</v>
      </c>
      <c r="AI37" s="395"/>
      <c r="AJ37" s="395"/>
      <c r="AK37" s="395"/>
      <c r="AL37" s="396"/>
      <c r="AM37" s="367">
        <f>SUM(AM35-AP36)</f>
        <v>84460926.49999994</v>
      </c>
      <c r="AN37" s="368"/>
      <c r="AO37" s="368"/>
      <c r="AP37" s="368"/>
      <c r="AQ37" s="368"/>
      <c r="AR37" s="369"/>
      <c r="AS37" s="166"/>
      <c r="AT37" s="167"/>
      <c r="AU37" s="167"/>
      <c r="AV37" s="168"/>
      <c r="AW37" s="168"/>
      <c r="AX37" s="167"/>
      <c r="AY37" s="168"/>
      <c r="AZ37" s="169"/>
    </row>
    <row r="38" spans="1:53" s="115" customFormat="1" ht="60.75" customHeight="1" thickBot="1" x14ac:dyDescent="0.25">
      <c r="A38" s="382" t="s">
        <v>216</v>
      </c>
      <c r="B38" s="383"/>
      <c r="C38" s="383"/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  <c r="AA38" s="383"/>
      <c r="AB38" s="383"/>
      <c r="AC38" s="383"/>
      <c r="AD38" s="383"/>
      <c r="AE38" s="383"/>
      <c r="AF38" s="383"/>
      <c r="AG38" s="383"/>
      <c r="AH38" s="383"/>
      <c r="AI38" s="383"/>
      <c r="AJ38" s="383"/>
      <c r="AK38" s="383"/>
      <c r="AL38" s="383"/>
      <c r="AM38" s="383"/>
      <c r="AN38" s="383"/>
      <c r="AO38" s="383"/>
      <c r="AP38" s="383"/>
      <c r="AQ38" s="383"/>
      <c r="AR38" s="383"/>
      <c r="AS38" s="383"/>
      <c r="AT38" s="383"/>
      <c r="AU38" s="383"/>
      <c r="AV38" s="383"/>
      <c r="AW38" s="383"/>
      <c r="AX38" s="383"/>
      <c r="AY38" s="383"/>
      <c r="AZ38" s="384"/>
    </row>
    <row r="39" spans="1:53" s="114" customFormat="1" ht="274.5" customHeight="1" thickBot="1" x14ac:dyDescent="0.35">
      <c r="A39" s="219">
        <v>1</v>
      </c>
      <c r="B39" s="297" t="s">
        <v>177</v>
      </c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170" t="s">
        <v>90</v>
      </c>
      <c r="W39" s="171" t="s">
        <v>50</v>
      </c>
      <c r="X39" s="172" t="s">
        <v>149</v>
      </c>
      <c r="Y39" s="173" t="s">
        <v>182</v>
      </c>
      <c r="Z39" s="174">
        <v>45332</v>
      </c>
      <c r="AA39" s="173">
        <v>45575</v>
      </c>
      <c r="AB39" s="173" t="s">
        <v>193</v>
      </c>
      <c r="AC39" s="173" t="s">
        <v>193</v>
      </c>
      <c r="AD39" s="173" t="s">
        <v>193</v>
      </c>
      <c r="AE39" s="174">
        <v>45454</v>
      </c>
      <c r="AF39" s="173" t="s">
        <v>215</v>
      </c>
      <c r="AG39" s="173"/>
      <c r="AH39" s="170"/>
      <c r="AI39" s="175"/>
      <c r="AJ39" s="170"/>
      <c r="AK39" s="170"/>
      <c r="AL39" s="170" t="s">
        <v>253</v>
      </c>
      <c r="AM39" s="176">
        <v>2381147.25</v>
      </c>
      <c r="AN39" s="176">
        <v>104923000</v>
      </c>
      <c r="AO39" s="177"/>
      <c r="AP39" s="176">
        <v>2340274.6800000002</v>
      </c>
      <c r="AQ39" s="176">
        <v>2340274.6800000002</v>
      </c>
      <c r="AR39" s="178"/>
      <c r="AS39" s="179" t="s">
        <v>144</v>
      </c>
      <c r="AT39" s="173">
        <v>45575</v>
      </c>
      <c r="AU39" s="173" t="s">
        <v>193</v>
      </c>
      <c r="AV39" s="173" t="s">
        <v>193</v>
      </c>
      <c r="AW39" s="173" t="s">
        <v>193</v>
      </c>
      <c r="AX39" s="174">
        <v>45454</v>
      </c>
      <c r="AY39" s="170"/>
      <c r="AZ39" s="180"/>
    </row>
    <row r="40" spans="1:53" s="114" customFormat="1" ht="192" customHeight="1" thickBot="1" x14ac:dyDescent="0.35">
      <c r="A40" s="221">
        <v>2</v>
      </c>
      <c r="B40" s="298" t="s">
        <v>178</v>
      </c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154" t="s">
        <v>176</v>
      </c>
      <c r="W40" s="181" t="s">
        <v>50</v>
      </c>
      <c r="X40" s="156" t="s">
        <v>207</v>
      </c>
      <c r="Y40" s="153" t="s">
        <v>182</v>
      </c>
      <c r="Z40" s="182" t="s">
        <v>91</v>
      </c>
      <c r="AA40" s="153" t="s">
        <v>91</v>
      </c>
      <c r="AB40" s="153" t="s">
        <v>91</v>
      </c>
      <c r="AC40" s="153" t="s">
        <v>91</v>
      </c>
      <c r="AD40" s="153" t="s">
        <v>91</v>
      </c>
      <c r="AE40" s="182" t="s">
        <v>91</v>
      </c>
      <c r="AF40" s="153" t="s">
        <v>191</v>
      </c>
      <c r="AG40" s="153"/>
      <c r="AH40" s="154"/>
      <c r="AI40" s="183"/>
      <c r="AJ40" s="154"/>
      <c r="AK40" s="154"/>
      <c r="AL40" s="154" t="s">
        <v>254</v>
      </c>
      <c r="AM40" s="184">
        <v>106537200</v>
      </c>
      <c r="AN40" s="154"/>
      <c r="AO40" s="184">
        <v>106537200</v>
      </c>
      <c r="AP40" s="184">
        <v>104923000</v>
      </c>
      <c r="AQ40" s="154"/>
      <c r="AR40" s="184">
        <v>104923000</v>
      </c>
      <c r="AS40" s="156" t="s">
        <v>144</v>
      </c>
      <c r="AT40" s="153" t="s">
        <v>91</v>
      </c>
      <c r="AU40" s="153" t="s">
        <v>91</v>
      </c>
      <c r="AV40" s="153" t="s">
        <v>91</v>
      </c>
      <c r="AW40" s="153" t="s">
        <v>91</v>
      </c>
      <c r="AX40" s="182" t="s">
        <v>91</v>
      </c>
      <c r="AY40" s="154"/>
      <c r="AZ40" s="155"/>
      <c r="BA40" s="116"/>
    </row>
    <row r="41" spans="1:53" s="114" customFormat="1" ht="183" customHeight="1" thickBot="1" x14ac:dyDescent="0.35">
      <c r="A41" s="221">
        <v>3</v>
      </c>
      <c r="B41" s="298" t="s">
        <v>264</v>
      </c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154" t="s">
        <v>176</v>
      </c>
      <c r="W41" s="181" t="s">
        <v>53</v>
      </c>
      <c r="X41" s="156" t="s">
        <v>207</v>
      </c>
      <c r="Y41" s="153">
        <v>45577</v>
      </c>
      <c r="Z41" s="182" t="s">
        <v>91</v>
      </c>
      <c r="AA41" s="153" t="s">
        <v>91</v>
      </c>
      <c r="AB41" s="153" t="s">
        <v>91</v>
      </c>
      <c r="AC41" s="153" t="s">
        <v>91</v>
      </c>
      <c r="AD41" s="153" t="s">
        <v>91</v>
      </c>
      <c r="AE41" s="182" t="s">
        <v>91</v>
      </c>
      <c r="AF41" s="153" t="s">
        <v>206</v>
      </c>
      <c r="AG41" s="153" t="s">
        <v>223</v>
      </c>
      <c r="AH41" s="154" t="s">
        <v>234</v>
      </c>
      <c r="AI41" s="183"/>
      <c r="AJ41" s="154"/>
      <c r="AK41" s="154"/>
      <c r="AL41" s="154" t="s">
        <v>265</v>
      </c>
      <c r="AM41" s="184">
        <v>3102778.8</v>
      </c>
      <c r="AN41" s="154"/>
      <c r="AO41" s="184">
        <v>3102778.8</v>
      </c>
      <c r="AP41" s="184">
        <v>3055067</v>
      </c>
      <c r="AQ41" s="154"/>
      <c r="AR41" s="184">
        <v>3055067</v>
      </c>
      <c r="AS41" s="156"/>
      <c r="AT41" s="153" t="s">
        <v>91</v>
      </c>
      <c r="AU41" s="153" t="s">
        <v>91</v>
      </c>
      <c r="AV41" s="153" t="s">
        <v>91</v>
      </c>
      <c r="AW41" s="153" t="s">
        <v>91</v>
      </c>
      <c r="AX41" s="182" t="s">
        <v>91</v>
      </c>
      <c r="AY41" s="154"/>
      <c r="AZ41" s="155"/>
      <c r="BA41" s="116"/>
    </row>
    <row r="42" spans="1:53" s="114" customFormat="1" ht="195" customHeight="1" thickBot="1" x14ac:dyDescent="0.35">
      <c r="A42" s="223">
        <v>4</v>
      </c>
      <c r="B42" s="299" t="s">
        <v>263</v>
      </c>
      <c r="C42" s="186"/>
      <c r="D42" s="186"/>
      <c r="E42" s="187"/>
      <c r="F42" s="186"/>
      <c r="G42" s="186"/>
      <c r="H42" s="188"/>
      <c r="I42" s="186"/>
      <c r="J42" s="186"/>
      <c r="K42" s="186"/>
      <c r="L42" s="188"/>
      <c r="M42" s="186"/>
      <c r="N42" s="186"/>
      <c r="O42" s="186"/>
      <c r="P42" s="188"/>
      <c r="Q42" s="188"/>
      <c r="R42" s="188"/>
      <c r="S42" s="189"/>
      <c r="T42" s="189"/>
      <c r="U42" s="189"/>
      <c r="V42" s="170" t="s">
        <v>176</v>
      </c>
      <c r="W42" s="190" t="s">
        <v>53</v>
      </c>
      <c r="X42" s="179" t="s">
        <v>207</v>
      </c>
      <c r="Y42" s="174" t="s">
        <v>91</v>
      </c>
      <c r="Z42" s="174" t="s">
        <v>91</v>
      </c>
      <c r="AA42" s="173" t="s">
        <v>91</v>
      </c>
      <c r="AB42" s="173" t="s">
        <v>91</v>
      </c>
      <c r="AC42" s="173" t="s">
        <v>91</v>
      </c>
      <c r="AD42" s="173" t="s">
        <v>91</v>
      </c>
      <c r="AE42" s="174" t="s">
        <v>91</v>
      </c>
      <c r="AF42" s="192" t="s">
        <v>205</v>
      </c>
      <c r="AG42" s="192" t="s">
        <v>223</v>
      </c>
      <c r="AH42" s="194" t="s">
        <v>234</v>
      </c>
      <c r="AI42" s="195"/>
      <c r="AJ42" s="186"/>
      <c r="AK42" s="194"/>
      <c r="AL42" s="186" t="s">
        <v>266</v>
      </c>
      <c r="AM42" s="196">
        <v>1567441.26</v>
      </c>
      <c r="AN42" s="196"/>
      <c r="AO42" s="196">
        <v>1567441.26</v>
      </c>
      <c r="AP42" s="196">
        <v>1543692.15</v>
      </c>
      <c r="AQ42" s="197"/>
      <c r="AR42" s="196">
        <v>1543692.15</v>
      </c>
      <c r="AS42" s="191"/>
      <c r="AT42" s="173" t="s">
        <v>91</v>
      </c>
      <c r="AU42" s="173" t="s">
        <v>91</v>
      </c>
      <c r="AV42" s="173" t="s">
        <v>91</v>
      </c>
      <c r="AW42" s="173" t="s">
        <v>91</v>
      </c>
      <c r="AX42" s="174" t="s">
        <v>91</v>
      </c>
      <c r="AY42" s="194"/>
      <c r="AZ42" s="198"/>
      <c r="BA42" s="116"/>
    </row>
    <row r="43" spans="1:53" s="114" customFormat="1" ht="20.25" customHeight="1" thickBot="1" x14ac:dyDescent="0.35">
      <c r="A43" s="199"/>
      <c r="B43" s="200"/>
      <c r="C43" s="201"/>
      <c r="D43" s="202"/>
      <c r="E43" s="203"/>
      <c r="F43" s="201"/>
      <c r="G43" s="201"/>
      <c r="H43" s="204"/>
      <c r="I43" s="201"/>
      <c r="J43" s="201"/>
      <c r="K43" s="201"/>
      <c r="L43" s="224"/>
      <c r="M43" s="201"/>
      <c r="N43" s="201"/>
      <c r="O43" s="201"/>
      <c r="P43" s="205"/>
      <c r="Q43" s="205"/>
      <c r="R43" s="205"/>
      <c r="S43" s="202"/>
      <c r="T43" s="202"/>
      <c r="U43" s="202"/>
      <c r="V43" s="225"/>
      <c r="W43" s="225"/>
      <c r="X43" s="202"/>
      <c r="Y43" s="226"/>
      <c r="Z43" s="227"/>
      <c r="AA43" s="226"/>
      <c r="AB43" s="206"/>
      <c r="AC43" s="206"/>
      <c r="AD43" s="226"/>
      <c r="AE43" s="207"/>
      <c r="AF43" s="207"/>
      <c r="AG43" s="228"/>
      <c r="AH43" s="208"/>
      <c r="AI43" s="202"/>
      <c r="AJ43" s="202"/>
      <c r="AK43" s="202"/>
      <c r="AL43" s="208"/>
      <c r="AM43" s="202"/>
      <c r="AN43" s="202"/>
      <c r="AO43" s="201"/>
      <c r="AP43" s="209"/>
      <c r="AQ43" s="209"/>
      <c r="AR43" s="209"/>
      <c r="AS43" s="209"/>
      <c r="AT43" s="209"/>
      <c r="AU43" s="210"/>
      <c r="AV43" s="209"/>
      <c r="AW43" s="209"/>
      <c r="AX43" s="209"/>
      <c r="AY43" s="209"/>
      <c r="AZ43" s="211"/>
    </row>
    <row r="44" spans="1:53" s="114" customFormat="1" ht="30.75" customHeight="1" thickBot="1" x14ac:dyDescent="0.35">
      <c r="A44" s="388" t="s">
        <v>45</v>
      </c>
      <c r="B44" s="389"/>
      <c r="C44" s="389"/>
      <c r="D44" s="389"/>
      <c r="E44" s="389"/>
      <c r="F44" s="389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89"/>
      <c r="W44" s="389"/>
      <c r="X44" s="389"/>
      <c r="Y44" s="389"/>
      <c r="Z44" s="389"/>
      <c r="AA44" s="389"/>
      <c r="AB44" s="389"/>
      <c r="AC44" s="389"/>
      <c r="AD44" s="389"/>
      <c r="AE44" s="389"/>
      <c r="AF44" s="389"/>
      <c r="AG44" s="389"/>
      <c r="AH44" s="389"/>
      <c r="AI44" s="389"/>
      <c r="AJ44" s="389"/>
      <c r="AK44" s="389"/>
      <c r="AL44" s="389"/>
      <c r="AM44" s="239"/>
      <c r="AN44" s="242">
        <f>SUM(AN39:AN43)</f>
        <v>104923000</v>
      </c>
      <c r="AO44" s="242">
        <f>SUM(AO39:AO43)</f>
        <v>111207420.06</v>
      </c>
      <c r="AP44" s="240">
        <f>SUM(AP39:AP43)</f>
        <v>111862033.83000001</v>
      </c>
      <c r="AQ44" s="240">
        <f>SUM(AQ39:AQ43)</f>
        <v>2340274.6800000002</v>
      </c>
      <c r="AR44" s="241">
        <f>SUM(AR39:AR43)</f>
        <v>109521759.15000001</v>
      </c>
      <c r="AS44" s="212"/>
      <c r="AT44" s="212"/>
      <c r="AU44" s="212"/>
      <c r="AV44" s="212"/>
      <c r="AW44" s="212"/>
      <c r="AX44" s="212"/>
      <c r="AY44" s="212"/>
      <c r="AZ44" s="213"/>
    </row>
    <row r="45" spans="1:53" s="114" customFormat="1" ht="7.5" customHeight="1" x14ac:dyDescent="0.3">
      <c r="A45" s="115"/>
      <c r="V45" s="112"/>
      <c r="W45" s="112"/>
      <c r="X45" s="113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3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</row>
    <row r="46" spans="1:53" s="117" customFormat="1" ht="30.75" customHeight="1" x14ac:dyDescent="0.25">
      <c r="A46" s="132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4" t="s">
        <v>46</v>
      </c>
      <c r="W46" s="134"/>
      <c r="X46" s="135"/>
      <c r="Y46" s="136"/>
      <c r="Z46" s="136"/>
      <c r="AA46" s="136"/>
      <c r="AB46" s="136"/>
      <c r="AC46" s="136"/>
      <c r="AD46" s="136"/>
      <c r="AE46" s="132"/>
      <c r="AF46" s="132"/>
      <c r="AG46" s="137" t="s">
        <v>47</v>
      </c>
      <c r="AH46" s="132"/>
      <c r="AI46" s="136"/>
      <c r="AJ46" s="136"/>
      <c r="AK46" s="136"/>
      <c r="AL46" s="135"/>
      <c r="AM46" s="136"/>
      <c r="AN46" s="136"/>
      <c r="AO46" s="136"/>
      <c r="AP46" s="136"/>
      <c r="AQ46" s="136"/>
      <c r="AR46" s="136"/>
      <c r="AS46" s="136"/>
      <c r="AT46" s="135"/>
      <c r="AU46" s="135"/>
      <c r="AV46" s="135"/>
      <c r="AW46" s="120"/>
      <c r="AX46" s="120"/>
      <c r="AY46" s="121"/>
      <c r="AZ46" s="121"/>
    </row>
    <row r="47" spans="1:53" s="117" customFormat="1" x14ac:dyDescent="0.25">
      <c r="A47" s="132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4"/>
      <c r="W47" s="134"/>
      <c r="X47" s="135"/>
      <c r="Y47" s="136"/>
      <c r="Z47" s="136"/>
      <c r="AA47" s="136"/>
      <c r="AB47" s="136"/>
      <c r="AC47" s="136"/>
      <c r="AD47" s="136"/>
      <c r="AE47" s="132"/>
      <c r="AF47" s="132"/>
      <c r="AG47" s="137"/>
      <c r="AH47" s="132"/>
      <c r="AI47" s="136"/>
      <c r="AJ47" s="136"/>
      <c r="AK47" s="136"/>
      <c r="AL47" s="135"/>
      <c r="AM47" s="136"/>
      <c r="AN47" s="136"/>
      <c r="AO47" s="136"/>
      <c r="AP47" s="136"/>
      <c r="AQ47" s="136"/>
      <c r="AR47" s="136"/>
      <c r="AS47" s="136"/>
      <c r="AT47" s="135"/>
      <c r="AU47" s="135"/>
      <c r="AV47" s="135"/>
      <c r="AW47" s="120"/>
      <c r="AX47" s="120"/>
      <c r="AY47" s="121"/>
      <c r="AZ47" s="121"/>
    </row>
    <row r="48" spans="1:53" s="117" customFormat="1" ht="36.75" customHeight="1" x14ac:dyDescent="0.25">
      <c r="A48" s="132"/>
      <c r="B48" s="13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4"/>
      <c r="W48" s="134"/>
      <c r="X48" s="138"/>
      <c r="Y48" s="134"/>
      <c r="Z48" s="134"/>
      <c r="AA48" s="134"/>
      <c r="AB48" s="134"/>
      <c r="AC48" s="134"/>
      <c r="AD48" s="134"/>
      <c r="AE48" s="136"/>
      <c r="AF48" s="136"/>
      <c r="AG48" s="136"/>
      <c r="AH48" s="134"/>
      <c r="AI48" s="136"/>
      <c r="AJ48" s="134"/>
      <c r="AK48" s="136"/>
      <c r="AL48" s="135"/>
      <c r="AM48" s="136"/>
      <c r="AN48" s="136"/>
      <c r="AO48" s="136"/>
      <c r="AP48" s="136"/>
      <c r="AQ48" s="136"/>
      <c r="AR48" s="136"/>
      <c r="AS48" s="136"/>
      <c r="AT48" s="135"/>
      <c r="AU48" s="135"/>
      <c r="AV48" s="135"/>
      <c r="AW48" s="120"/>
      <c r="AX48" s="120"/>
      <c r="AY48" s="121"/>
      <c r="AZ48" s="121"/>
    </row>
    <row r="49" spans="1:52" s="117" customFormat="1" x14ac:dyDescent="0.25">
      <c r="A49" s="132"/>
      <c r="B49" s="24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244" t="s">
        <v>130</v>
      </c>
      <c r="W49" s="244"/>
      <c r="X49" s="138"/>
      <c r="Y49" s="134"/>
      <c r="Z49" s="134"/>
      <c r="AA49" s="134"/>
      <c r="AB49" s="134"/>
      <c r="AC49" s="134"/>
      <c r="AD49" s="134"/>
      <c r="AE49" s="134"/>
      <c r="AF49" s="139"/>
      <c r="AG49" s="390" t="s">
        <v>255</v>
      </c>
      <c r="AH49" s="390"/>
      <c r="AI49" s="390"/>
      <c r="AJ49" s="390"/>
      <c r="AK49" s="140"/>
      <c r="AL49" s="135"/>
      <c r="AM49" s="136"/>
      <c r="AN49" s="136"/>
      <c r="AO49" s="136"/>
      <c r="AP49" s="136"/>
      <c r="AQ49" s="136"/>
      <c r="AR49" s="244" t="s">
        <v>258</v>
      </c>
      <c r="AS49" s="135"/>
      <c r="AT49" s="135"/>
      <c r="AU49" s="135"/>
      <c r="AV49" s="135"/>
      <c r="AW49" s="120"/>
      <c r="AX49" s="120"/>
      <c r="AY49" s="121"/>
      <c r="AZ49" s="121"/>
    </row>
    <row r="50" spans="1:52" s="117" customFormat="1" x14ac:dyDescent="0.25">
      <c r="A50" s="132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6" t="s">
        <v>131</v>
      </c>
      <c r="W50" s="136"/>
      <c r="X50" s="135"/>
      <c r="Y50" s="136"/>
      <c r="Z50" s="136"/>
      <c r="AA50" s="136"/>
      <c r="AB50" s="136"/>
      <c r="AC50" s="136"/>
      <c r="AD50" s="136"/>
      <c r="AE50" s="136"/>
      <c r="AF50" s="140"/>
      <c r="AG50" s="370" t="s">
        <v>256</v>
      </c>
      <c r="AH50" s="370"/>
      <c r="AI50" s="370"/>
      <c r="AJ50" s="370"/>
      <c r="AK50" s="136"/>
      <c r="AL50" s="135"/>
      <c r="AM50" s="136"/>
      <c r="AN50" s="136"/>
      <c r="AO50" s="136"/>
      <c r="AP50" s="136"/>
      <c r="AQ50" s="136"/>
      <c r="AR50" s="136" t="s">
        <v>142</v>
      </c>
      <c r="AS50" s="136"/>
      <c r="AT50" s="135"/>
      <c r="AU50" s="135"/>
      <c r="AV50" s="135"/>
      <c r="AW50" s="120"/>
      <c r="AX50" s="120"/>
      <c r="AY50" s="121"/>
      <c r="AZ50" s="121"/>
    </row>
    <row r="51" spans="1:52" s="117" customFormat="1" x14ac:dyDescent="0.25">
      <c r="A51" s="132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6"/>
      <c r="W51" s="136"/>
      <c r="X51" s="135"/>
      <c r="Y51" s="136"/>
      <c r="Z51" s="136"/>
      <c r="AA51" s="136"/>
      <c r="AB51" s="136"/>
      <c r="AC51" s="136"/>
      <c r="AD51" s="136"/>
      <c r="AE51" s="136"/>
      <c r="AF51" s="140"/>
      <c r="AG51" s="370" t="s">
        <v>132</v>
      </c>
      <c r="AH51" s="370"/>
      <c r="AI51" s="370"/>
      <c r="AJ51" s="370"/>
      <c r="AK51" s="136"/>
      <c r="AL51" s="135"/>
      <c r="AM51" s="136"/>
      <c r="AN51" s="136"/>
      <c r="AO51" s="136"/>
      <c r="AP51" s="370" t="s">
        <v>257</v>
      </c>
      <c r="AQ51" s="370"/>
      <c r="AR51" s="370"/>
      <c r="AS51" s="370"/>
      <c r="AT51" s="370"/>
      <c r="AU51" s="135"/>
      <c r="AV51" s="135"/>
      <c r="AW51" s="120"/>
      <c r="AX51" s="120"/>
      <c r="AY51" s="121"/>
      <c r="AZ51" s="121"/>
    </row>
    <row r="52" spans="1:52" s="117" customFormat="1" x14ac:dyDescent="0.25">
      <c r="A52" s="132"/>
      <c r="B52" s="133"/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6"/>
      <c r="W52" s="136"/>
      <c r="X52" s="135"/>
      <c r="Y52" s="136"/>
      <c r="Z52" s="136"/>
      <c r="AA52" s="136"/>
      <c r="AB52" s="136"/>
      <c r="AC52" s="136"/>
      <c r="AD52" s="136"/>
      <c r="AE52" s="136"/>
      <c r="AF52" s="140"/>
      <c r="AG52" s="140"/>
      <c r="AH52" s="140"/>
      <c r="AI52" s="140"/>
      <c r="AJ52" s="140"/>
      <c r="AK52" s="136"/>
      <c r="AL52" s="135"/>
      <c r="AM52" s="136"/>
      <c r="AN52" s="136"/>
      <c r="AO52" s="136"/>
      <c r="AP52" s="136"/>
      <c r="AQ52" s="136"/>
      <c r="AR52" s="136"/>
      <c r="AS52" s="136"/>
      <c r="AT52" s="135"/>
      <c r="AU52" s="135"/>
      <c r="AV52" s="135"/>
      <c r="AW52" s="120"/>
      <c r="AX52" s="120"/>
      <c r="AY52" s="121"/>
      <c r="AZ52" s="121"/>
    </row>
    <row r="53" spans="1:52" s="114" customFormat="1" ht="15" x14ac:dyDescent="0.3">
      <c r="V53" s="112"/>
      <c r="W53" s="112"/>
      <c r="X53" s="113"/>
      <c r="Y53" s="112"/>
      <c r="Z53" s="112"/>
      <c r="AA53" s="113"/>
      <c r="AB53" s="113"/>
      <c r="AC53" s="113"/>
      <c r="AD53" s="113"/>
      <c r="AE53" s="113"/>
      <c r="AF53" s="112"/>
      <c r="AG53" s="113"/>
      <c r="AH53" s="113"/>
      <c r="AI53" s="113"/>
      <c r="AJ53" s="112"/>
      <c r="AK53" s="113"/>
      <c r="AL53" s="113"/>
      <c r="AM53" s="112"/>
      <c r="AN53" s="112"/>
      <c r="AO53" s="112"/>
      <c r="AP53" s="112"/>
      <c r="AQ53" s="112"/>
      <c r="AR53" s="112"/>
      <c r="AS53" s="112"/>
      <c r="AT53" s="113"/>
      <c r="AU53" s="113"/>
      <c r="AV53" s="113"/>
      <c r="AW53" s="113"/>
      <c r="AX53" s="113"/>
      <c r="AY53" s="112"/>
      <c r="AZ53" s="112"/>
    </row>
  </sheetData>
  <mergeCells count="29">
    <mergeCell ref="A44:AL44"/>
    <mergeCell ref="Q5:Q6"/>
    <mergeCell ref="AG49:AJ49"/>
    <mergeCell ref="AG50:AJ50"/>
    <mergeCell ref="AH35:AL35"/>
    <mergeCell ref="AH36:AL36"/>
    <mergeCell ref="AH37:AL37"/>
    <mergeCell ref="V1:W1"/>
    <mergeCell ref="A5:A6"/>
    <mergeCell ref="B5:B6"/>
    <mergeCell ref="C5:C6"/>
    <mergeCell ref="D5:D6"/>
    <mergeCell ref="E5:P5"/>
    <mergeCell ref="AM37:AR37"/>
    <mergeCell ref="AP51:AT51"/>
    <mergeCell ref="AZ5:AZ6"/>
    <mergeCell ref="R5:T5"/>
    <mergeCell ref="U5:U6"/>
    <mergeCell ref="V5:V6"/>
    <mergeCell ref="W5:W6"/>
    <mergeCell ref="X5:X6"/>
    <mergeCell ref="Y5:AK5"/>
    <mergeCell ref="AL5:AL6"/>
    <mergeCell ref="AM5:AO5"/>
    <mergeCell ref="AP5:AR5"/>
    <mergeCell ref="AS5:AS6"/>
    <mergeCell ref="AT5:AY5"/>
    <mergeCell ref="A38:AZ38"/>
    <mergeCell ref="AG51:AJ51"/>
  </mergeCells>
  <phoneticPr fontId="8" type="noConversion"/>
  <conditionalFormatting sqref="A42 C42:U42 W42 AJ42 AL42:AP42">
    <cfRule type="expression" dxfId="10" priority="32" stopIfTrue="1">
      <formula>#REF!="Failed"</formula>
    </cfRule>
  </conditionalFormatting>
  <conditionalFormatting sqref="Z43">
    <cfRule type="expression" dxfId="8" priority="5" stopIfTrue="1">
      <formula>#REF!="Failed"</formula>
    </cfRule>
  </conditionalFormatting>
  <conditionalFormatting sqref="AF35:AH35 AM35:AR35">
    <cfRule type="expression" dxfId="7" priority="3" stopIfTrue="1">
      <formula>#REF!="Failed"</formula>
    </cfRule>
  </conditionalFormatting>
  <conditionalFormatting sqref="AM36:AR36 AF36:AH37 AM37">
    <cfRule type="expression" dxfId="6" priority="2" stopIfTrue="1">
      <formula>$AQ35="Failed"</formula>
    </cfRule>
  </conditionalFormatting>
  <conditionalFormatting sqref="AR42">
    <cfRule type="expression" dxfId="5" priority="1" stopIfTrue="1">
      <formula>#REF!="Failed"</formula>
    </cfRule>
  </conditionalFormatting>
  <dataValidations count="5">
    <dataValidation allowBlank="1" showInputMessage="1" showErrorMessage="1" prompt="This shall include procurement projects that has already begun its procurement process but no signed Contract and/or NTP (if needed), yet or where the Notice of Award(s) is/are issued, but the contract is not yet perfected." sqref="A38" xr:uid="{8C7A783E-81E0-4E84-83C1-70F61EECC6D7}"/>
    <dataValidation type="date" errorStyle="information" allowBlank="1" showInputMessage="1" showErrorMessage="1" error="Input the applicable date using the following format: DD-MM-YYYY. If the procurement stage does not apply, indicate &quot;N/A&quot;. Do not indicate dates in ranges or other additional information in this field." prompt="Input the applicable date using the following format: DD-MM-YYYY. If the procurement stage does not apply, indicate &quot;N/A&quot;. Do not indicate dates in ranges or other additional information in this field." sqref="I39:K42 M39:O42 S39:U42 F39:G42 AI39:AN42 AO41:AP42 X39:X42 AO40 AR41:AR42" xr:uid="{29EB682F-FC94-4134-B170-95468FA8DDC7}">
      <formula1>36526</formula1>
      <formula2>58806</formula2>
    </dataValidation>
    <dataValidation allowBlank="1" showInputMessage="1" showErrorMessage="1" prompt="Input the applicable date using the following format: DD-MM-YYYY. If the procurement stage does not apply, indicate &quot;N/A&quot;. Do not indicate dates in ranges or other additional information in this field." sqref="P39:R42 H39:H42 L39:L42 V39:W42" xr:uid="{C3D48DB8-C425-4195-A389-BBD28622D658}"/>
    <dataValidation type="list" allowBlank="1" showErrorMessage="1" sqref="D39:D42" xr:uid="{3E19740E-0FC7-4C75-A94F-90A5FEB187A0}">
      <formula1>"Yes,No"</formula1>
    </dataValidation>
    <dataValidation type="date" allowBlank="1" showInputMessage="1" showErrorMessage="1" sqref="AF35:AG37" xr:uid="{6551D52D-2ABB-47D1-AB99-9829EAF97131}">
      <formula1>36526</formula1>
      <formula2>54789</formula2>
    </dataValidation>
  </dataValidations>
  <pageMargins left="0.25" right="0.25" top="0.75" bottom="0.75" header="0.3" footer="0.3"/>
  <pageSetup paperSize="14" scale="40" fitToHeight="0" orientation="landscape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8" stopIfTrue="1" operator="equal" id="{431A0913-49F0-4306-B007-F48F4135C193}">
            <xm:f>Sheet1!$C$1</xm:f>
            <x14:dxf>
              <fill>
                <patternFill patternType="solid">
                  <fgColor indexed="50"/>
                  <bgColor indexed="42"/>
                </patternFill>
              </fill>
            </x14:dxf>
          </x14:cfRule>
          <xm:sqref>W39:W41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A66FCAE9-5212-469F-9B31-507A5EC40144}">
          <x14:formula1>
            <xm:f>Sheet1!$C$1:$C$2</xm:f>
          </x14:formula1>
          <xm:sqref>W39:W41</xm:sqref>
        </x14:dataValidation>
        <x14:dataValidation type="list" allowBlank="1" xr:uid="{3A96DD7C-9F2A-4BD1-83E0-9046DDB0CBFF}">
          <x14:formula1>
            <xm:f>Sheet1!$A$1:$A$19</xm:f>
          </x14:formula1>
          <xm:sqref>X39:X42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665D6-ACB1-4779-8A9C-3DE99B542BE2}">
  <dimension ref="A1:BA52"/>
  <sheetViews>
    <sheetView topLeftCell="A8" zoomScale="80" zoomScaleNormal="80" workbookViewId="0">
      <selection activeCell="BA7" sqref="BA7"/>
    </sheetView>
  </sheetViews>
  <sheetFormatPr defaultColWidth="8.7109375" defaultRowHeight="18" x14ac:dyDescent="0.25"/>
  <cols>
    <col min="1" max="1" width="4.28515625" style="10" customWidth="1"/>
    <col min="2" max="2" width="37.42578125" style="74" customWidth="1"/>
    <col min="3" max="20" width="0" style="10" hidden="1" customWidth="1"/>
    <col min="21" max="21" width="13.28515625" style="10" customWidth="1"/>
    <col min="22" max="22" width="16.140625" style="110" customWidth="1"/>
    <col min="23" max="23" width="10" style="110" customWidth="1"/>
    <col min="24" max="24" width="10.42578125" style="111" customWidth="1"/>
    <col min="25" max="25" width="11.28515625" style="110" hidden="1" customWidth="1"/>
    <col min="26" max="26" width="11.42578125" style="110" hidden="1" customWidth="1"/>
    <col min="27" max="28" width="12.85546875" style="111" hidden="1" customWidth="1"/>
    <col min="29" max="29" width="12.5703125" style="111" hidden="1" customWidth="1"/>
    <col min="30" max="30" width="13.7109375" style="111" hidden="1" customWidth="1"/>
    <col min="31" max="31" width="11.42578125" style="111" hidden="1" customWidth="1"/>
    <col min="32" max="32" width="14.42578125" style="110" hidden="1" customWidth="1"/>
    <col min="33" max="33" width="11.28515625" style="111" hidden="1" customWidth="1"/>
    <col min="34" max="34" width="11.42578125" style="111" hidden="1" customWidth="1"/>
    <col min="35" max="35" width="11.5703125" style="111" hidden="1" customWidth="1"/>
    <col min="36" max="36" width="13.42578125" style="110" customWidth="1"/>
    <col min="37" max="37" width="13.140625" style="111" customWidth="1"/>
    <col min="38" max="38" width="12.140625" style="111" customWidth="1"/>
    <col min="39" max="39" width="21.7109375" style="110" customWidth="1"/>
    <col min="40" max="40" width="21.140625" style="110" customWidth="1"/>
    <col min="41" max="41" width="19.7109375" style="110" customWidth="1"/>
    <col min="42" max="42" width="20.7109375" style="110" customWidth="1"/>
    <col min="43" max="43" width="17.7109375" style="110" customWidth="1"/>
    <col min="44" max="44" width="18.5703125" style="110" customWidth="1"/>
    <col min="45" max="45" width="11.42578125" style="110" hidden="1" customWidth="1"/>
    <col min="46" max="46" width="12.42578125" style="111" hidden="1" customWidth="1"/>
    <col min="47" max="47" width="10.85546875" style="111" hidden="1" customWidth="1"/>
    <col min="48" max="48" width="11.140625" style="111" hidden="1" customWidth="1"/>
    <col min="49" max="49" width="14.7109375" style="111" hidden="1" customWidth="1"/>
    <col min="50" max="50" width="12" style="111" hidden="1" customWidth="1"/>
    <col min="51" max="51" width="15.28515625" style="110" hidden="1" customWidth="1"/>
    <col min="52" max="52" width="0.42578125" style="110" customWidth="1"/>
    <col min="53" max="16384" width="8.7109375" style="10"/>
  </cols>
  <sheetData>
    <row r="1" spans="1:52" s="124" customFormat="1" ht="24" customHeight="1" x14ac:dyDescent="0.2">
      <c r="C1" s="124" t="s">
        <v>0</v>
      </c>
      <c r="V1" s="385" t="s">
        <v>1</v>
      </c>
      <c r="W1" s="385"/>
      <c r="X1" s="125"/>
      <c r="Y1" s="126"/>
      <c r="Z1" s="126"/>
      <c r="AA1" s="125"/>
      <c r="AB1" s="125"/>
      <c r="AC1" s="125"/>
      <c r="AD1" s="125"/>
      <c r="AE1" s="113"/>
      <c r="AF1" s="112"/>
      <c r="AG1" s="125"/>
      <c r="AH1" s="125"/>
      <c r="AI1" s="125"/>
      <c r="AJ1" s="126"/>
      <c r="AK1" s="125"/>
      <c r="AL1" s="125"/>
      <c r="AM1" s="126"/>
      <c r="AN1" s="126"/>
      <c r="AO1" s="126"/>
      <c r="AP1" s="126"/>
      <c r="AQ1" s="126"/>
      <c r="AR1" s="126"/>
      <c r="AS1" s="126"/>
      <c r="AT1" s="125"/>
      <c r="AU1" s="125"/>
      <c r="AV1" s="125"/>
      <c r="AW1" s="125"/>
      <c r="AX1" s="125"/>
      <c r="AY1" s="126"/>
      <c r="AZ1" s="126"/>
    </row>
    <row r="2" spans="1:52" s="114" customFormat="1" ht="10.5" customHeight="1" x14ac:dyDescent="0.3">
      <c r="V2" s="112"/>
      <c r="W2" s="112"/>
      <c r="X2" s="113"/>
      <c r="Y2" s="112"/>
      <c r="Z2" s="112"/>
      <c r="AA2" s="113"/>
      <c r="AB2" s="113"/>
      <c r="AC2" s="113"/>
      <c r="AD2" s="113"/>
      <c r="AE2" s="113"/>
      <c r="AF2" s="112"/>
      <c r="AG2" s="113"/>
      <c r="AH2" s="113"/>
      <c r="AI2" s="113"/>
      <c r="AJ2" s="112"/>
      <c r="AK2" s="113"/>
      <c r="AL2" s="113"/>
      <c r="AM2" s="112"/>
      <c r="AN2" s="112"/>
      <c r="AO2" s="112"/>
      <c r="AP2" s="112"/>
      <c r="AQ2" s="112"/>
      <c r="AR2" s="112"/>
      <c r="AS2" s="112"/>
      <c r="AT2" s="113"/>
      <c r="AU2" s="113"/>
      <c r="AV2" s="113"/>
      <c r="AW2" s="113"/>
      <c r="AX2" s="113"/>
      <c r="AY2" s="112"/>
      <c r="AZ2" s="112"/>
    </row>
    <row r="3" spans="1:52" s="127" customFormat="1" ht="21.75" customHeight="1" x14ac:dyDescent="0.2">
      <c r="C3" s="127" t="s">
        <v>2</v>
      </c>
      <c r="V3" s="119" t="s">
        <v>259</v>
      </c>
      <c r="X3" s="128"/>
      <c r="AA3" s="128"/>
      <c r="AB3" s="128"/>
      <c r="AC3" s="128"/>
      <c r="AD3" s="128"/>
      <c r="AE3" s="129"/>
      <c r="AF3" s="130"/>
      <c r="AG3" s="128"/>
      <c r="AH3" s="128"/>
      <c r="AI3" s="128"/>
      <c r="AK3" s="128"/>
      <c r="AL3" s="128"/>
      <c r="AT3" s="128"/>
      <c r="AU3" s="128"/>
      <c r="AV3" s="128"/>
      <c r="AW3" s="128"/>
      <c r="AX3" s="128"/>
    </row>
    <row r="4" spans="1:52" s="127" customFormat="1" ht="11.25" customHeight="1" thickBot="1" x14ac:dyDescent="0.25">
      <c r="V4" s="119"/>
      <c r="X4" s="128"/>
      <c r="AA4" s="128"/>
      <c r="AB4" s="128"/>
      <c r="AC4" s="128"/>
      <c r="AD4" s="128"/>
      <c r="AE4" s="129"/>
      <c r="AF4" s="130"/>
      <c r="AG4" s="128"/>
      <c r="AH4" s="128"/>
      <c r="AI4" s="128"/>
      <c r="AK4" s="128"/>
      <c r="AL4" s="128"/>
      <c r="AT4" s="128"/>
      <c r="AU4" s="128"/>
      <c r="AV4" s="128"/>
      <c r="AW4" s="128"/>
      <c r="AX4" s="128"/>
    </row>
    <row r="5" spans="1:52" s="131" customFormat="1" ht="39" customHeight="1" thickBot="1" x14ac:dyDescent="0.25">
      <c r="A5" s="386" t="s">
        <v>3</v>
      </c>
      <c r="B5" s="375" t="s">
        <v>4</v>
      </c>
      <c r="C5" s="373" t="s">
        <v>5</v>
      </c>
      <c r="D5" s="373" t="s">
        <v>6</v>
      </c>
      <c r="E5" s="373" t="s">
        <v>7</v>
      </c>
      <c r="F5" s="373"/>
      <c r="G5" s="373"/>
      <c r="H5" s="373"/>
      <c r="I5" s="373"/>
      <c r="J5" s="373"/>
      <c r="K5" s="373"/>
      <c r="L5" s="373"/>
      <c r="M5" s="373"/>
      <c r="N5" s="373"/>
      <c r="O5" s="373"/>
      <c r="P5" s="373"/>
      <c r="Q5" s="373" t="s">
        <v>8</v>
      </c>
      <c r="R5" s="373" t="s">
        <v>9</v>
      </c>
      <c r="S5" s="373"/>
      <c r="T5" s="373"/>
      <c r="U5" s="373" t="s">
        <v>10</v>
      </c>
      <c r="V5" s="375" t="s">
        <v>11</v>
      </c>
      <c r="W5" s="375" t="s">
        <v>12</v>
      </c>
      <c r="X5" s="377" t="s">
        <v>6</v>
      </c>
      <c r="Y5" s="378" t="s">
        <v>13</v>
      </c>
      <c r="Z5" s="379"/>
      <c r="AA5" s="379"/>
      <c r="AB5" s="379"/>
      <c r="AC5" s="379"/>
      <c r="AD5" s="379"/>
      <c r="AE5" s="379"/>
      <c r="AF5" s="379"/>
      <c r="AG5" s="379"/>
      <c r="AH5" s="379"/>
      <c r="AI5" s="379"/>
      <c r="AJ5" s="379"/>
      <c r="AK5" s="380"/>
      <c r="AL5" s="381" t="s">
        <v>8</v>
      </c>
      <c r="AM5" s="375" t="s">
        <v>9</v>
      </c>
      <c r="AN5" s="375"/>
      <c r="AO5" s="375"/>
      <c r="AP5" s="375" t="s">
        <v>14</v>
      </c>
      <c r="AQ5" s="375"/>
      <c r="AR5" s="375"/>
      <c r="AS5" s="375" t="s">
        <v>15</v>
      </c>
      <c r="AT5" s="375" t="s">
        <v>16</v>
      </c>
      <c r="AU5" s="375"/>
      <c r="AV5" s="375"/>
      <c r="AW5" s="375"/>
      <c r="AX5" s="375"/>
      <c r="AY5" s="375"/>
      <c r="AZ5" s="371" t="s">
        <v>17</v>
      </c>
    </row>
    <row r="6" spans="1:52" s="114" customFormat="1" ht="124.5" customHeight="1" thickBot="1" x14ac:dyDescent="0.35">
      <c r="A6" s="387"/>
      <c r="B6" s="376"/>
      <c r="C6" s="374"/>
      <c r="D6" s="374"/>
      <c r="E6" s="122" t="s">
        <v>18</v>
      </c>
      <c r="F6" s="122" t="s">
        <v>19</v>
      </c>
      <c r="G6" s="122" t="s">
        <v>20</v>
      </c>
      <c r="H6" s="122" t="s">
        <v>21</v>
      </c>
      <c r="I6" s="122" t="s">
        <v>22</v>
      </c>
      <c r="J6" s="122" t="s">
        <v>23</v>
      </c>
      <c r="K6" s="122" t="s">
        <v>24</v>
      </c>
      <c r="L6" s="122" t="s">
        <v>25</v>
      </c>
      <c r="M6" s="122" t="s">
        <v>26</v>
      </c>
      <c r="N6" s="122" t="s">
        <v>27</v>
      </c>
      <c r="O6" s="122" t="s">
        <v>28</v>
      </c>
      <c r="P6" s="122" t="s">
        <v>29</v>
      </c>
      <c r="Q6" s="374"/>
      <c r="R6" s="122" t="s">
        <v>30</v>
      </c>
      <c r="S6" s="122" t="s">
        <v>31</v>
      </c>
      <c r="T6" s="122" t="s">
        <v>32</v>
      </c>
      <c r="U6" s="374"/>
      <c r="V6" s="376"/>
      <c r="W6" s="376"/>
      <c r="X6" s="376"/>
      <c r="Y6" s="123" t="s">
        <v>18</v>
      </c>
      <c r="Z6" s="123" t="s">
        <v>33</v>
      </c>
      <c r="AA6" s="123" t="s">
        <v>20</v>
      </c>
      <c r="AB6" s="123" t="s">
        <v>21</v>
      </c>
      <c r="AC6" s="123" t="s">
        <v>22</v>
      </c>
      <c r="AD6" s="123" t="s">
        <v>23</v>
      </c>
      <c r="AE6" s="123" t="s">
        <v>24</v>
      </c>
      <c r="AF6" s="123" t="s">
        <v>34</v>
      </c>
      <c r="AG6" s="123" t="s">
        <v>35</v>
      </c>
      <c r="AH6" s="123" t="s">
        <v>26</v>
      </c>
      <c r="AI6" s="123" t="s">
        <v>27</v>
      </c>
      <c r="AJ6" s="123" t="s">
        <v>36</v>
      </c>
      <c r="AK6" s="123" t="s">
        <v>37</v>
      </c>
      <c r="AL6" s="376"/>
      <c r="AM6" s="118" t="s">
        <v>38</v>
      </c>
      <c r="AN6" s="118" t="s">
        <v>31</v>
      </c>
      <c r="AO6" s="118" t="s">
        <v>32</v>
      </c>
      <c r="AP6" s="118" t="s">
        <v>30</v>
      </c>
      <c r="AQ6" s="118" t="s">
        <v>31</v>
      </c>
      <c r="AR6" s="118" t="s">
        <v>32</v>
      </c>
      <c r="AS6" s="376"/>
      <c r="AT6" s="118" t="s">
        <v>20</v>
      </c>
      <c r="AU6" s="118" t="s">
        <v>21</v>
      </c>
      <c r="AV6" s="118" t="s">
        <v>22</v>
      </c>
      <c r="AW6" s="118" t="s">
        <v>23</v>
      </c>
      <c r="AX6" s="118" t="s">
        <v>24</v>
      </c>
      <c r="AY6" s="118" t="s">
        <v>39</v>
      </c>
      <c r="AZ6" s="372"/>
    </row>
    <row r="7" spans="1:52" s="115" customFormat="1" ht="23.25" customHeight="1" thickBot="1" x14ac:dyDescent="0.25">
      <c r="A7" s="141" t="s">
        <v>40</v>
      </c>
      <c r="B7" s="142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4"/>
      <c r="X7" s="145"/>
      <c r="Y7" s="145"/>
      <c r="Z7" s="145"/>
      <c r="AA7" s="145"/>
      <c r="AB7" s="145"/>
      <c r="AC7" s="145"/>
      <c r="AD7" s="145"/>
      <c r="AE7" s="146"/>
      <c r="AF7" s="146"/>
      <c r="AG7" s="145"/>
      <c r="AH7" s="145"/>
      <c r="AI7" s="145"/>
      <c r="AJ7" s="145"/>
      <c r="AK7" s="145"/>
      <c r="AL7" s="145"/>
      <c r="AM7" s="145"/>
      <c r="AN7" s="145"/>
      <c r="AO7" s="145"/>
      <c r="AP7" s="145"/>
      <c r="AQ7" s="145"/>
      <c r="AR7" s="145"/>
      <c r="AS7" s="145"/>
      <c r="AT7" s="145"/>
      <c r="AU7" s="145"/>
      <c r="AV7" s="145"/>
      <c r="AW7" s="145"/>
      <c r="AX7" s="145"/>
      <c r="AY7" s="145"/>
      <c r="AZ7" s="245"/>
    </row>
    <row r="8" spans="1:52" s="115" customFormat="1" ht="78" customHeight="1" x14ac:dyDescent="0.2">
      <c r="A8" s="253">
        <v>1</v>
      </c>
      <c r="B8" s="264" t="s">
        <v>150</v>
      </c>
      <c r="C8" s="254"/>
      <c r="D8" s="254"/>
      <c r="E8" s="254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62"/>
      <c r="V8" s="270" t="s">
        <v>176</v>
      </c>
      <c r="W8" s="270" t="s">
        <v>53</v>
      </c>
      <c r="X8" s="270" t="s">
        <v>149</v>
      </c>
      <c r="Y8" s="271">
        <v>45357</v>
      </c>
      <c r="Z8" s="270" t="s">
        <v>198</v>
      </c>
      <c r="AA8" s="270" t="s">
        <v>187</v>
      </c>
      <c r="AB8" s="271">
        <v>45298</v>
      </c>
      <c r="AC8" s="271">
        <v>45298</v>
      </c>
      <c r="AD8" s="271">
        <v>45298</v>
      </c>
      <c r="AE8" s="271">
        <v>45603</v>
      </c>
      <c r="AF8" s="271">
        <v>45634</v>
      </c>
      <c r="AG8" s="270" t="s">
        <v>217</v>
      </c>
      <c r="AH8" s="270" t="s">
        <v>226</v>
      </c>
      <c r="AI8" s="270" t="s">
        <v>236</v>
      </c>
      <c r="AJ8" s="270"/>
      <c r="AK8" s="270"/>
      <c r="AL8" s="270" t="s">
        <v>239</v>
      </c>
      <c r="AM8" s="272">
        <v>86498425</v>
      </c>
      <c r="AN8" s="272"/>
      <c r="AO8" s="272">
        <v>86498425</v>
      </c>
      <c r="AP8" s="272">
        <v>37966500</v>
      </c>
      <c r="AQ8" s="272"/>
      <c r="AR8" s="272">
        <v>37966500</v>
      </c>
      <c r="AS8" s="255" t="s">
        <v>144</v>
      </c>
      <c r="AT8" s="255" t="s">
        <v>187</v>
      </c>
      <c r="AU8" s="256">
        <v>45298</v>
      </c>
      <c r="AV8" s="256">
        <v>45298</v>
      </c>
      <c r="AW8" s="256">
        <v>45298</v>
      </c>
      <c r="AX8" s="256">
        <v>45603</v>
      </c>
      <c r="AY8" s="255"/>
      <c r="AZ8" s="257"/>
    </row>
    <row r="9" spans="1:52" s="115" customFormat="1" ht="141.75" customHeight="1" x14ac:dyDescent="0.2">
      <c r="A9" s="258">
        <v>2</v>
      </c>
      <c r="B9" s="265" t="s">
        <v>151</v>
      </c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63"/>
      <c r="V9" s="273" t="s">
        <v>143</v>
      </c>
      <c r="W9" s="273" t="s">
        <v>53</v>
      </c>
      <c r="X9" s="273" t="s">
        <v>149</v>
      </c>
      <c r="Y9" s="273" t="s">
        <v>179</v>
      </c>
      <c r="Z9" s="273" t="s">
        <v>179</v>
      </c>
      <c r="AA9" s="274">
        <v>45512</v>
      </c>
      <c r="AB9" s="273" t="s">
        <v>192</v>
      </c>
      <c r="AC9" s="273" t="s">
        <v>192</v>
      </c>
      <c r="AD9" s="273" t="s">
        <v>192</v>
      </c>
      <c r="AE9" s="273" t="s">
        <v>202</v>
      </c>
      <c r="AF9" s="273" t="s">
        <v>209</v>
      </c>
      <c r="AG9" s="273" t="s">
        <v>218</v>
      </c>
      <c r="AH9" s="273" t="s">
        <v>227</v>
      </c>
      <c r="AI9" s="274">
        <v>45331</v>
      </c>
      <c r="AJ9" s="273"/>
      <c r="AK9" s="273"/>
      <c r="AL9" s="273" t="s">
        <v>240</v>
      </c>
      <c r="AM9" s="275">
        <v>3412000</v>
      </c>
      <c r="AN9" s="275"/>
      <c r="AO9" s="275">
        <v>3412000</v>
      </c>
      <c r="AP9" s="275">
        <v>2947968</v>
      </c>
      <c r="AQ9" s="275"/>
      <c r="AR9" s="275">
        <v>2947968</v>
      </c>
      <c r="AS9" s="149" t="s">
        <v>144</v>
      </c>
      <c r="AT9" s="147">
        <v>45512</v>
      </c>
      <c r="AU9" s="149" t="s">
        <v>192</v>
      </c>
      <c r="AV9" s="149" t="s">
        <v>192</v>
      </c>
      <c r="AW9" s="149" t="s">
        <v>192</v>
      </c>
      <c r="AX9" s="149" t="s">
        <v>202</v>
      </c>
      <c r="AY9" s="149"/>
      <c r="AZ9" s="229"/>
    </row>
    <row r="10" spans="1:52" s="115" customFormat="1" ht="113.25" customHeight="1" x14ac:dyDescent="0.2">
      <c r="A10" s="258">
        <v>3</v>
      </c>
      <c r="B10" s="265" t="s">
        <v>148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63"/>
      <c r="V10" s="273" t="s">
        <v>143</v>
      </c>
      <c r="W10" s="273" t="s">
        <v>53</v>
      </c>
      <c r="X10" s="273" t="s">
        <v>149</v>
      </c>
      <c r="Y10" s="273" t="s">
        <v>91</v>
      </c>
      <c r="Z10" s="274">
        <v>45482</v>
      </c>
      <c r="AA10" s="273" t="s">
        <v>184</v>
      </c>
      <c r="AB10" s="273" t="s">
        <v>182</v>
      </c>
      <c r="AC10" s="273" t="s">
        <v>182</v>
      </c>
      <c r="AD10" s="273" t="s">
        <v>182</v>
      </c>
      <c r="AE10" s="274">
        <v>45301</v>
      </c>
      <c r="AF10" s="274">
        <v>45332</v>
      </c>
      <c r="AG10" s="274">
        <v>45361</v>
      </c>
      <c r="AH10" s="274">
        <v>45422</v>
      </c>
      <c r="AI10" s="274">
        <v>45483</v>
      </c>
      <c r="AJ10" s="273"/>
      <c r="AK10" s="273"/>
      <c r="AL10" s="273" t="s">
        <v>241</v>
      </c>
      <c r="AM10" s="275">
        <v>1450000</v>
      </c>
      <c r="AN10" s="275"/>
      <c r="AO10" s="275">
        <v>1450000</v>
      </c>
      <c r="AP10" s="275">
        <v>1226700</v>
      </c>
      <c r="AQ10" s="275"/>
      <c r="AR10" s="275">
        <v>1226700</v>
      </c>
      <c r="AS10" s="149" t="s">
        <v>144</v>
      </c>
      <c r="AT10" s="149" t="s">
        <v>184</v>
      </c>
      <c r="AU10" s="149" t="s">
        <v>182</v>
      </c>
      <c r="AV10" s="149" t="s">
        <v>182</v>
      </c>
      <c r="AW10" s="149" t="s">
        <v>182</v>
      </c>
      <c r="AX10" s="147">
        <v>45301</v>
      </c>
      <c r="AY10" s="149"/>
      <c r="AZ10" s="229"/>
    </row>
    <row r="11" spans="1:52" s="115" customFormat="1" ht="81" customHeight="1" x14ac:dyDescent="0.2">
      <c r="A11" s="258">
        <v>4</v>
      </c>
      <c r="B11" s="265" t="s">
        <v>152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63"/>
      <c r="V11" s="273" t="s">
        <v>176</v>
      </c>
      <c r="W11" s="273" t="s">
        <v>53</v>
      </c>
      <c r="X11" s="273" t="s">
        <v>149</v>
      </c>
      <c r="Y11" s="273" t="s">
        <v>180</v>
      </c>
      <c r="Z11" s="273" t="s">
        <v>199</v>
      </c>
      <c r="AA11" s="273" t="s">
        <v>184</v>
      </c>
      <c r="AB11" s="273" t="s">
        <v>182</v>
      </c>
      <c r="AC11" s="273" t="s">
        <v>182</v>
      </c>
      <c r="AD11" s="273" t="s">
        <v>182</v>
      </c>
      <c r="AE11" s="274">
        <v>45483</v>
      </c>
      <c r="AF11" s="273" t="s">
        <v>210</v>
      </c>
      <c r="AG11" s="273" t="s">
        <v>219</v>
      </c>
      <c r="AH11" s="273" t="s">
        <v>228</v>
      </c>
      <c r="AI11" s="273" t="s">
        <v>183</v>
      </c>
      <c r="AJ11" s="273"/>
      <c r="AK11" s="273"/>
      <c r="AL11" s="273" t="s">
        <v>242</v>
      </c>
      <c r="AM11" s="275">
        <v>412297.7</v>
      </c>
      <c r="AN11" s="275"/>
      <c r="AO11" s="275">
        <v>412297.7</v>
      </c>
      <c r="AP11" s="275">
        <v>412297.7</v>
      </c>
      <c r="AQ11" s="275"/>
      <c r="AR11" s="275">
        <v>412297.7</v>
      </c>
      <c r="AS11" s="149" t="s">
        <v>144</v>
      </c>
      <c r="AT11" s="149" t="s">
        <v>184</v>
      </c>
      <c r="AU11" s="149" t="s">
        <v>182</v>
      </c>
      <c r="AV11" s="149" t="s">
        <v>182</v>
      </c>
      <c r="AW11" s="149" t="s">
        <v>182</v>
      </c>
      <c r="AX11" s="147">
        <v>45483</v>
      </c>
      <c r="AY11" s="149"/>
      <c r="AZ11" s="229"/>
    </row>
    <row r="12" spans="1:52" s="115" customFormat="1" ht="82.5" customHeight="1" x14ac:dyDescent="0.2">
      <c r="A12" s="258">
        <v>5</v>
      </c>
      <c r="B12" s="265" t="s">
        <v>153</v>
      </c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  <c r="P12" s="214"/>
      <c r="Q12" s="214"/>
      <c r="R12" s="214"/>
      <c r="S12" s="214"/>
      <c r="T12" s="214"/>
      <c r="U12" s="263"/>
      <c r="V12" s="273" t="s">
        <v>176</v>
      </c>
      <c r="W12" s="273" t="s">
        <v>53</v>
      </c>
      <c r="X12" s="273" t="s">
        <v>149</v>
      </c>
      <c r="Y12" s="273" t="s">
        <v>181</v>
      </c>
      <c r="Z12" s="273" t="s">
        <v>199</v>
      </c>
      <c r="AA12" s="273" t="s">
        <v>184</v>
      </c>
      <c r="AB12" s="273" t="s">
        <v>182</v>
      </c>
      <c r="AC12" s="273" t="s">
        <v>182</v>
      </c>
      <c r="AD12" s="273" t="s">
        <v>182</v>
      </c>
      <c r="AE12" s="274">
        <v>45575</v>
      </c>
      <c r="AF12" s="273" t="s">
        <v>211</v>
      </c>
      <c r="AG12" s="273" t="s">
        <v>220</v>
      </c>
      <c r="AH12" s="273" t="s">
        <v>220</v>
      </c>
      <c r="AI12" s="273" t="s">
        <v>221</v>
      </c>
      <c r="AJ12" s="273"/>
      <c r="AK12" s="273"/>
      <c r="AL12" s="273" t="s">
        <v>242</v>
      </c>
      <c r="AM12" s="275">
        <v>3729269.68</v>
      </c>
      <c r="AN12" s="275"/>
      <c r="AO12" s="275">
        <v>3729269.68</v>
      </c>
      <c r="AP12" s="275">
        <v>3729269.68</v>
      </c>
      <c r="AQ12" s="275"/>
      <c r="AR12" s="275">
        <v>3729269.68</v>
      </c>
      <c r="AS12" s="149" t="s">
        <v>144</v>
      </c>
      <c r="AT12" s="149" t="s">
        <v>184</v>
      </c>
      <c r="AU12" s="149" t="s">
        <v>182</v>
      </c>
      <c r="AV12" s="149" t="s">
        <v>182</v>
      </c>
      <c r="AW12" s="149" t="s">
        <v>182</v>
      </c>
      <c r="AX12" s="147">
        <v>45575</v>
      </c>
      <c r="AY12" s="149"/>
      <c r="AZ12" s="229"/>
    </row>
    <row r="13" spans="1:52" s="115" customFormat="1" ht="116.25" customHeight="1" x14ac:dyDescent="0.2">
      <c r="A13" s="258">
        <v>6</v>
      </c>
      <c r="B13" s="265" t="s">
        <v>154</v>
      </c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63"/>
      <c r="V13" s="273" t="s">
        <v>176</v>
      </c>
      <c r="W13" s="273" t="s">
        <v>53</v>
      </c>
      <c r="X13" s="273" t="s">
        <v>149</v>
      </c>
      <c r="Y13" s="273" t="s">
        <v>91</v>
      </c>
      <c r="Z13" s="274">
        <v>45636</v>
      </c>
      <c r="AA13" s="273" t="s">
        <v>184</v>
      </c>
      <c r="AB13" s="273" t="s">
        <v>182</v>
      </c>
      <c r="AC13" s="273" t="s">
        <v>182</v>
      </c>
      <c r="AD13" s="273" t="s">
        <v>182</v>
      </c>
      <c r="AE13" s="273" t="s">
        <v>183</v>
      </c>
      <c r="AF13" s="273" t="s">
        <v>212</v>
      </c>
      <c r="AG13" s="273" t="s">
        <v>221</v>
      </c>
      <c r="AH13" s="273" t="s">
        <v>213</v>
      </c>
      <c r="AI13" s="274">
        <v>45393</v>
      </c>
      <c r="AJ13" s="273"/>
      <c r="AK13" s="273"/>
      <c r="AL13" s="273" t="s">
        <v>243</v>
      </c>
      <c r="AM13" s="275">
        <v>1160000</v>
      </c>
      <c r="AN13" s="275"/>
      <c r="AO13" s="275">
        <v>1160000</v>
      </c>
      <c r="AP13" s="275">
        <v>1056760</v>
      </c>
      <c r="AQ13" s="275"/>
      <c r="AR13" s="275">
        <v>1056760</v>
      </c>
      <c r="AS13" s="149" t="s">
        <v>144</v>
      </c>
      <c r="AT13" s="149" t="s">
        <v>184</v>
      </c>
      <c r="AU13" s="149" t="s">
        <v>182</v>
      </c>
      <c r="AV13" s="149" t="s">
        <v>182</v>
      </c>
      <c r="AW13" s="149" t="s">
        <v>182</v>
      </c>
      <c r="AX13" s="149" t="s">
        <v>183</v>
      </c>
      <c r="AY13" s="149"/>
      <c r="AZ13" s="229"/>
    </row>
    <row r="14" spans="1:52" s="115" customFormat="1" ht="123" customHeight="1" x14ac:dyDescent="0.2">
      <c r="A14" s="258">
        <v>7</v>
      </c>
      <c r="B14" s="265" t="s">
        <v>155</v>
      </c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63"/>
      <c r="V14" s="273" t="s">
        <v>90</v>
      </c>
      <c r="W14" s="273" t="s">
        <v>53</v>
      </c>
      <c r="X14" s="273" t="s">
        <v>149</v>
      </c>
      <c r="Y14" s="273" t="s">
        <v>182</v>
      </c>
      <c r="Z14" s="274">
        <v>45332</v>
      </c>
      <c r="AA14" s="273" t="s">
        <v>188</v>
      </c>
      <c r="AB14" s="273" t="s">
        <v>193</v>
      </c>
      <c r="AC14" s="273" t="s">
        <v>193</v>
      </c>
      <c r="AD14" s="273" t="s">
        <v>193</v>
      </c>
      <c r="AE14" s="273" t="s">
        <v>203</v>
      </c>
      <c r="AF14" s="273" t="s">
        <v>213</v>
      </c>
      <c r="AG14" s="273" t="s">
        <v>189</v>
      </c>
      <c r="AH14" s="274">
        <v>45423</v>
      </c>
      <c r="AI14" s="274">
        <v>45454</v>
      </c>
      <c r="AJ14" s="273"/>
      <c r="AK14" s="273"/>
      <c r="AL14" s="273" t="s">
        <v>244</v>
      </c>
      <c r="AM14" s="275">
        <v>2319000</v>
      </c>
      <c r="AN14" s="275"/>
      <c r="AO14" s="275">
        <v>2319000</v>
      </c>
      <c r="AP14" s="275">
        <v>3190320</v>
      </c>
      <c r="AQ14" s="275"/>
      <c r="AR14" s="275">
        <v>3190320</v>
      </c>
      <c r="AS14" s="149" t="s">
        <v>144</v>
      </c>
      <c r="AT14" s="149" t="s">
        <v>188</v>
      </c>
      <c r="AU14" s="149" t="s">
        <v>193</v>
      </c>
      <c r="AV14" s="149" t="s">
        <v>193</v>
      </c>
      <c r="AW14" s="149" t="s">
        <v>193</v>
      </c>
      <c r="AX14" s="149" t="s">
        <v>203</v>
      </c>
      <c r="AY14" s="149"/>
      <c r="AZ14" s="198"/>
    </row>
    <row r="15" spans="1:52" s="115" customFormat="1" ht="153" customHeight="1" x14ac:dyDescent="0.2">
      <c r="A15" s="258">
        <v>8</v>
      </c>
      <c r="B15" s="265" t="s">
        <v>156</v>
      </c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63"/>
      <c r="V15" s="273" t="s">
        <v>176</v>
      </c>
      <c r="W15" s="273" t="s">
        <v>53</v>
      </c>
      <c r="X15" s="273" t="s">
        <v>149</v>
      </c>
      <c r="Y15" s="274">
        <v>45575</v>
      </c>
      <c r="Z15" s="273" t="s">
        <v>200</v>
      </c>
      <c r="AA15" s="273" t="s">
        <v>183</v>
      </c>
      <c r="AB15" s="274">
        <v>45393</v>
      </c>
      <c r="AC15" s="274">
        <v>45393</v>
      </c>
      <c r="AD15" s="274">
        <v>45393</v>
      </c>
      <c r="AE15" s="274">
        <v>45423</v>
      </c>
      <c r="AF15" s="274">
        <v>45484</v>
      </c>
      <c r="AG15" s="274">
        <v>45515</v>
      </c>
      <c r="AH15" s="274">
        <v>45637</v>
      </c>
      <c r="AI15" s="273" t="s">
        <v>186</v>
      </c>
      <c r="AJ15" s="273"/>
      <c r="AK15" s="273"/>
      <c r="AL15" s="273" t="s">
        <v>245</v>
      </c>
      <c r="AM15" s="275">
        <v>8968320</v>
      </c>
      <c r="AN15" s="275"/>
      <c r="AO15" s="275">
        <v>8968320</v>
      </c>
      <c r="AP15" s="275">
        <v>8968320</v>
      </c>
      <c r="AQ15" s="275"/>
      <c r="AR15" s="275">
        <v>8968320</v>
      </c>
      <c r="AS15" s="149" t="s">
        <v>144</v>
      </c>
      <c r="AT15" s="149" t="s">
        <v>183</v>
      </c>
      <c r="AU15" s="147">
        <v>45393</v>
      </c>
      <c r="AV15" s="147">
        <v>45393</v>
      </c>
      <c r="AW15" s="147">
        <v>45393</v>
      </c>
      <c r="AX15" s="147">
        <v>45423</v>
      </c>
      <c r="AY15" s="149"/>
      <c r="AZ15" s="229"/>
    </row>
    <row r="16" spans="1:52" s="115" customFormat="1" ht="99" customHeight="1" x14ac:dyDescent="0.2">
      <c r="A16" s="258">
        <v>9</v>
      </c>
      <c r="B16" s="265" t="s">
        <v>157</v>
      </c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63"/>
      <c r="V16" s="273" t="s">
        <v>176</v>
      </c>
      <c r="W16" s="273" t="s">
        <v>53</v>
      </c>
      <c r="X16" s="273" t="s">
        <v>149</v>
      </c>
      <c r="Y16" s="273" t="s">
        <v>91</v>
      </c>
      <c r="Z16" s="274">
        <v>45636</v>
      </c>
      <c r="AA16" s="274">
        <v>45575</v>
      </c>
      <c r="AB16" s="273" t="s">
        <v>193</v>
      </c>
      <c r="AC16" s="273" t="s">
        <v>193</v>
      </c>
      <c r="AD16" s="273" t="s">
        <v>193</v>
      </c>
      <c r="AE16" s="273" t="s">
        <v>203</v>
      </c>
      <c r="AF16" s="273" t="s">
        <v>186</v>
      </c>
      <c r="AG16" s="273" t="s">
        <v>201</v>
      </c>
      <c r="AH16" s="273" t="s">
        <v>229</v>
      </c>
      <c r="AI16" s="273" t="s">
        <v>237</v>
      </c>
      <c r="AJ16" s="273"/>
      <c r="AK16" s="273"/>
      <c r="AL16" s="273" t="s">
        <v>242</v>
      </c>
      <c r="AM16" s="275">
        <v>816314</v>
      </c>
      <c r="AN16" s="275"/>
      <c r="AO16" s="275">
        <v>816314</v>
      </c>
      <c r="AP16" s="275">
        <v>816314</v>
      </c>
      <c r="AQ16" s="275"/>
      <c r="AR16" s="275">
        <v>816314</v>
      </c>
      <c r="AS16" s="149" t="s">
        <v>144</v>
      </c>
      <c r="AT16" s="147">
        <v>45575</v>
      </c>
      <c r="AU16" s="149" t="s">
        <v>193</v>
      </c>
      <c r="AV16" s="149" t="s">
        <v>193</v>
      </c>
      <c r="AW16" s="149" t="s">
        <v>193</v>
      </c>
      <c r="AX16" s="149" t="s">
        <v>203</v>
      </c>
      <c r="AY16" s="149"/>
      <c r="AZ16" s="229"/>
    </row>
    <row r="17" spans="1:52" s="115" customFormat="1" ht="123.75" customHeight="1" x14ac:dyDescent="0.2">
      <c r="A17" s="258">
        <v>10</v>
      </c>
      <c r="B17" s="265" t="s">
        <v>158</v>
      </c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63"/>
      <c r="V17" s="273" t="s">
        <v>176</v>
      </c>
      <c r="W17" s="273" t="s">
        <v>53</v>
      </c>
      <c r="X17" s="273" t="s">
        <v>149</v>
      </c>
      <c r="Y17" s="274">
        <v>45575</v>
      </c>
      <c r="Z17" s="273" t="s">
        <v>193</v>
      </c>
      <c r="AA17" s="273" t="s">
        <v>189</v>
      </c>
      <c r="AB17" s="273" t="s">
        <v>186</v>
      </c>
      <c r="AC17" s="273" t="s">
        <v>186</v>
      </c>
      <c r="AD17" s="273" t="s">
        <v>186</v>
      </c>
      <c r="AE17" s="273" t="s">
        <v>186</v>
      </c>
      <c r="AF17" s="273" t="s">
        <v>204</v>
      </c>
      <c r="AG17" s="274">
        <v>45363</v>
      </c>
      <c r="AH17" s="274">
        <v>45424</v>
      </c>
      <c r="AI17" s="274">
        <v>45547</v>
      </c>
      <c r="AJ17" s="273"/>
      <c r="AK17" s="273"/>
      <c r="AL17" s="273" t="s">
        <v>246</v>
      </c>
      <c r="AM17" s="275">
        <v>15080000</v>
      </c>
      <c r="AN17" s="275"/>
      <c r="AO17" s="275">
        <v>15080000</v>
      </c>
      <c r="AP17" s="275">
        <v>15080000</v>
      </c>
      <c r="AQ17" s="275"/>
      <c r="AR17" s="275">
        <v>15080000</v>
      </c>
      <c r="AS17" s="149" t="s">
        <v>144</v>
      </c>
      <c r="AT17" s="149" t="s">
        <v>189</v>
      </c>
      <c r="AU17" s="149" t="s">
        <v>186</v>
      </c>
      <c r="AV17" s="149" t="s">
        <v>186</v>
      </c>
      <c r="AW17" s="149" t="s">
        <v>186</v>
      </c>
      <c r="AX17" s="149" t="s">
        <v>186</v>
      </c>
      <c r="AY17" s="149"/>
      <c r="AZ17" s="229"/>
    </row>
    <row r="18" spans="1:52" s="115" customFormat="1" ht="125.25" customHeight="1" x14ac:dyDescent="0.2">
      <c r="A18" s="258">
        <v>11</v>
      </c>
      <c r="B18" s="265" t="s">
        <v>159</v>
      </c>
      <c r="C18" s="214"/>
      <c r="D18" s="214"/>
      <c r="E18" s="214"/>
      <c r="F18" s="214"/>
      <c r="G18" s="214"/>
      <c r="H18" s="214"/>
      <c r="I18" s="214"/>
      <c r="J18" s="214"/>
      <c r="K18" s="214"/>
      <c r="L18" s="214"/>
      <c r="M18" s="214"/>
      <c r="N18" s="214"/>
      <c r="O18" s="214"/>
      <c r="P18" s="214"/>
      <c r="Q18" s="214"/>
      <c r="R18" s="214"/>
      <c r="S18" s="214"/>
      <c r="T18" s="214"/>
      <c r="U18" s="263"/>
      <c r="V18" s="273" t="s">
        <v>176</v>
      </c>
      <c r="W18" s="273" t="s">
        <v>53</v>
      </c>
      <c r="X18" s="273" t="s">
        <v>149</v>
      </c>
      <c r="Y18" s="274">
        <v>45575</v>
      </c>
      <c r="Z18" s="273" t="s">
        <v>193</v>
      </c>
      <c r="AA18" s="273" t="s">
        <v>189</v>
      </c>
      <c r="AB18" s="273" t="s">
        <v>186</v>
      </c>
      <c r="AC18" s="273" t="s">
        <v>186</v>
      </c>
      <c r="AD18" s="273" t="s">
        <v>186</v>
      </c>
      <c r="AE18" s="273" t="s">
        <v>186</v>
      </c>
      <c r="AF18" s="274">
        <v>45455</v>
      </c>
      <c r="AG18" s="274">
        <v>45547</v>
      </c>
      <c r="AH18" s="274">
        <v>45608</v>
      </c>
      <c r="AI18" s="273" t="s">
        <v>190</v>
      </c>
      <c r="AJ18" s="273"/>
      <c r="AK18" s="273"/>
      <c r="AL18" s="273" t="s">
        <v>246</v>
      </c>
      <c r="AM18" s="275">
        <v>11306230</v>
      </c>
      <c r="AN18" s="275"/>
      <c r="AO18" s="275">
        <v>11306230</v>
      </c>
      <c r="AP18" s="275">
        <v>11306230</v>
      </c>
      <c r="AQ18" s="275"/>
      <c r="AR18" s="275">
        <v>11306230</v>
      </c>
      <c r="AS18" s="149" t="s">
        <v>144</v>
      </c>
      <c r="AT18" s="149" t="s">
        <v>189</v>
      </c>
      <c r="AU18" s="149" t="s">
        <v>186</v>
      </c>
      <c r="AV18" s="149" t="s">
        <v>186</v>
      </c>
      <c r="AW18" s="149" t="s">
        <v>186</v>
      </c>
      <c r="AX18" s="149" t="s">
        <v>186</v>
      </c>
      <c r="AY18" s="149"/>
      <c r="AZ18" s="229"/>
    </row>
    <row r="19" spans="1:52" s="115" customFormat="1" ht="123.75" customHeight="1" x14ac:dyDescent="0.2">
      <c r="A19" s="258">
        <v>12</v>
      </c>
      <c r="B19" s="265" t="s">
        <v>160</v>
      </c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63"/>
      <c r="V19" s="273" t="s">
        <v>176</v>
      </c>
      <c r="W19" s="273" t="s">
        <v>53</v>
      </c>
      <c r="X19" s="273" t="s">
        <v>149</v>
      </c>
      <c r="Y19" s="274">
        <v>45575</v>
      </c>
      <c r="Z19" s="273" t="s">
        <v>193</v>
      </c>
      <c r="AA19" s="273" t="s">
        <v>189</v>
      </c>
      <c r="AB19" s="273" t="s">
        <v>186</v>
      </c>
      <c r="AC19" s="273" t="s">
        <v>186</v>
      </c>
      <c r="AD19" s="273" t="s">
        <v>186</v>
      </c>
      <c r="AE19" s="273" t="s">
        <v>186</v>
      </c>
      <c r="AF19" s="274">
        <v>45608</v>
      </c>
      <c r="AG19" s="273" t="s">
        <v>190</v>
      </c>
      <c r="AH19" s="273" t="s">
        <v>230</v>
      </c>
      <c r="AI19" s="273" t="s">
        <v>206</v>
      </c>
      <c r="AJ19" s="273"/>
      <c r="AK19" s="273"/>
      <c r="AL19" s="273" t="s">
        <v>246</v>
      </c>
      <c r="AM19" s="275">
        <v>5609760</v>
      </c>
      <c r="AN19" s="275"/>
      <c r="AO19" s="275">
        <v>5609760</v>
      </c>
      <c r="AP19" s="275">
        <v>5591664</v>
      </c>
      <c r="AQ19" s="275"/>
      <c r="AR19" s="275">
        <v>5591664</v>
      </c>
      <c r="AS19" s="149" t="s">
        <v>144</v>
      </c>
      <c r="AT19" s="149" t="s">
        <v>189</v>
      </c>
      <c r="AU19" s="149" t="s">
        <v>186</v>
      </c>
      <c r="AV19" s="149" t="s">
        <v>186</v>
      </c>
      <c r="AW19" s="149" t="s">
        <v>186</v>
      </c>
      <c r="AX19" s="149" t="s">
        <v>186</v>
      </c>
      <c r="AY19" s="149"/>
      <c r="AZ19" s="229"/>
    </row>
    <row r="20" spans="1:52" s="115" customFormat="1" ht="156.75" customHeight="1" x14ac:dyDescent="0.2">
      <c r="A20" s="258">
        <v>13</v>
      </c>
      <c r="B20" s="265" t="s">
        <v>161</v>
      </c>
      <c r="C20" s="214"/>
      <c r="D20" s="214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63"/>
      <c r="V20" s="273" t="s">
        <v>176</v>
      </c>
      <c r="W20" s="273" t="s">
        <v>53</v>
      </c>
      <c r="X20" s="273" t="s">
        <v>149</v>
      </c>
      <c r="Y20" s="274">
        <v>45575</v>
      </c>
      <c r="Z20" s="273" t="s">
        <v>193</v>
      </c>
      <c r="AA20" s="273" t="s">
        <v>183</v>
      </c>
      <c r="AB20" s="274">
        <v>45393</v>
      </c>
      <c r="AC20" s="274">
        <v>45393</v>
      </c>
      <c r="AD20" s="274">
        <v>45393</v>
      </c>
      <c r="AE20" s="273" t="s">
        <v>186</v>
      </c>
      <c r="AF20" s="274">
        <v>45455</v>
      </c>
      <c r="AG20" s="274">
        <v>45547</v>
      </c>
      <c r="AH20" s="274">
        <v>45608</v>
      </c>
      <c r="AI20" s="273" t="s">
        <v>190</v>
      </c>
      <c r="AJ20" s="273"/>
      <c r="AK20" s="273"/>
      <c r="AL20" s="273" t="s">
        <v>245</v>
      </c>
      <c r="AM20" s="275">
        <v>9058560</v>
      </c>
      <c r="AN20" s="275"/>
      <c r="AO20" s="275">
        <v>9058560</v>
      </c>
      <c r="AP20" s="275">
        <v>9058560</v>
      </c>
      <c r="AQ20" s="275"/>
      <c r="AR20" s="275">
        <v>9058560</v>
      </c>
      <c r="AS20" s="149" t="s">
        <v>144</v>
      </c>
      <c r="AT20" s="149" t="s">
        <v>183</v>
      </c>
      <c r="AU20" s="147">
        <v>45393</v>
      </c>
      <c r="AV20" s="147">
        <v>45393</v>
      </c>
      <c r="AW20" s="147">
        <v>45393</v>
      </c>
      <c r="AX20" s="149" t="s">
        <v>186</v>
      </c>
      <c r="AY20" s="149"/>
      <c r="AZ20" s="229"/>
    </row>
    <row r="21" spans="1:52" s="115" customFormat="1" ht="159.75" customHeight="1" x14ac:dyDescent="0.2">
      <c r="A21" s="258">
        <v>14</v>
      </c>
      <c r="B21" s="265" t="s">
        <v>162</v>
      </c>
      <c r="C21" s="214"/>
      <c r="D21" s="214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63"/>
      <c r="V21" s="273" t="s">
        <v>176</v>
      </c>
      <c r="W21" s="273" t="s">
        <v>53</v>
      </c>
      <c r="X21" s="273" t="s">
        <v>149</v>
      </c>
      <c r="Y21" s="273" t="s">
        <v>183</v>
      </c>
      <c r="Z21" s="274">
        <v>45636</v>
      </c>
      <c r="AA21" s="273" t="s">
        <v>183</v>
      </c>
      <c r="AB21" s="274">
        <v>45393</v>
      </c>
      <c r="AC21" s="274">
        <v>45393</v>
      </c>
      <c r="AD21" s="274">
        <v>45393</v>
      </c>
      <c r="AE21" s="273" t="s">
        <v>195</v>
      </c>
      <c r="AF21" s="274">
        <v>45455</v>
      </c>
      <c r="AG21" s="274">
        <v>45547</v>
      </c>
      <c r="AH21" s="274">
        <v>45608</v>
      </c>
      <c r="AI21" s="274">
        <v>45638</v>
      </c>
      <c r="AJ21" s="273"/>
      <c r="AK21" s="273"/>
      <c r="AL21" s="273" t="s">
        <v>245</v>
      </c>
      <c r="AM21" s="275">
        <v>5760000</v>
      </c>
      <c r="AN21" s="275"/>
      <c r="AO21" s="275">
        <v>5760000</v>
      </c>
      <c r="AP21" s="275">
        <v>5760000</v>
      </c>
      <c r="AQ21" s="275"/>
      <c r="AR21" s="275">
        <v>5760000</v>
      </c>
      <c r="AS21" s="149" t="s">
        <v>144</v>
      </c>
      <c r="AT21" s="149" t="s">
        <v>183</v>
      </c>
      <c r="AU21" s="147">
        <v>45393</v>
      </c>
      <c r="AV21" s="147">
        <v>45393</v>
      </c>
      <c r="AW21" s="147">
        <v>45393</v>
      </c>
      <c r="AX21" s="149" t="s">
        <v>195</v>
      </c>
      <c r="AY21" s="149"/>
      <c r="AZ21" s="229"/>
    </row>
    <row r="22" spans="1:52" s="115" customFormat="1" ht="165.75" customHeight="1" x14ac:dyDescent="0.2">
      <c r="A22" s="258">
        <v>15</v>
      </c>
      <c r="B22" s="265" t="s">
        <v>163</v>
      </c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63"/>
      <c r="V22" s="273" t="s">
        <v>176</v>
      </c>
      <c r="W22" s="273" t="s">
        <v>53</v>
      </c>
      <c r="X22" s="273" t="s">
        <v>149</v>
      </c>
      <c r="Y22" s="273" t="s">
        <v>183</v>
      </c>
      <c r="Z22" s="274">
        <v>45636</v>
      </c>
      <c r="AA22" s="273" t="s">
        <v>183</v>
      </c>
      <c r="AB22" s="274">
        <v>45393</v>
      </c>
      <c r="AC22" s="274">
        <v>45393</v>
      </c>
      <c r="AD22" s="274">
        <v>45393</v>
      </c>
      <c r="AE22" s="273" t="s">
        <v>186</v>
      </c>
      <c r="AF22" s="274">
        <v>45608</v>
      </c>
      <c r="AG22" s="273" t="s">
        <v>190</v>
      </c>
      <c r="AH22" s="273" t="s">
        <v>230</v>
      </c>
      <c r="AI22" s="273" t="s">
        <v>206</v>
      </c>
      <c r="AJ22" s="273"/>
      <c r="AK22" s="273"/>
      <c r="AL22" s="273" t="s">
        <v>245</v>
      </c>
      <c r="AM22" s="275">
        <v>5017600</v>
      </c>
      <c r="AN22" s="275"/>
      <c r="AO22" s="275">
        <v>5017600</v>
      </c>
      <c r="AP22" s="275">
        <v>5017600</v>
      </c>
      <c r="AQ22" s="275"/>
      <c r="AR22" s="275">
        <v>5017600</v>
      </c>
      <c r="AS22" s="149" t="s">
        <v>144</v>
      </c>
      <c r="AT22" s="149" t="s">
        <v>183</v>
      </c>
      <c r="AU22" s="147">
        <v>45393</v>
      </c>
      <c r="AV22" s="147">
        <v>45393</v>
      </c>
      <c r="AW22" s="147">
        <v>45393</v>
      </c>
      <c r="AX22" s="149" t="s">
        <v>186</v>
      </c>
      <c r="AY22" s="149"/>
      <c r="AZ22" s="229"/>
    </row>
    <row r="23" spans="1:52" s="115" customFormat="1" ht="179.25" customHeight="1" x14ac:dyDescent="0.2">
      <c r="A23" s="258">
        <v>16</v>
      </c>
      <c r="B23" s="265" t="s">
        <v>164</v>
      </c>
      <c r="C23" s="214"/>
      <c r="D23" s="214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63"/>
      <c r="V23" s="273" t="s">
        <v>176</v>
      </c>
      <c r="W23" s="273" t="s">
        <v>53</v>
      </c>
      <c r="X23" s="273" t="s">
        <v>149</v>
      </c>
      <c r="Y23" s="273" t="s">
        <v>183</v>
      </c>
      <c r="Z23" s="274">
        <v>45636</v>
      </c>
      <c r="AA23" s="273" t="s">
        <v>183</v>
      </c>
      <c r="AB23" s="274">
        <v>45393</v>
      </c>
      <c r="AC23" s="274">
        <v>45393</v>
      </c>
      <c r="AD23" s="274">
        <v>45393</v>
      </c>
      <c r="AE23" s="273" t="s">
        <v>195</v>
      </c>
      <c r="AF23" s="274">
        <v>45547</v>
      </c>
      <c r="AG23" s="274">
        <v>45608</v>
      </c>
      <c r="AH23" s="273" t="s">
        <v>190</v>
      </c>
      <c r="AI23" s="273" t="s">
        <v>205</v>
      </c>
      <c r="AJ23" s="273"/>
      <c r="AK23" s="273"/>
      <c r="AL23" s="273" t="s">
        <v>245</v>
      </c>
      <c r="AM23" s="275">
        <v>8296320</v>
      </c>
      <c r="AN23" s="275"/>
      <c r="AO23" s="275">
        <v>8296320</v>
      </c>
      <c r="AP23" s="275">
        <v>8264960</v>
      </c>
      <c r="AQ23" s="275"/>
      <c r="AR23" s="275">
        <v>8264960</v>
      </c>
      <c r="AS23" s="149" t="s">
        <v>144</v>
      </c>
      <c r="AT23" s="149" t="s">
        <v>183</v>
      </c>
      <c r="AU23" s="147">
        <v>45393</v>
      </c>
      <c r="AV23" s="147">
        <v>45393</v>
      </c>
      <c r="AW23" s="147">
        <v>45393</v>
      </c>
      <c r="AX23" s="149" t="s">
        <v>195</v>
      </c>
      <c r="AY23" s="149"/>
      <c r="AZ23" s="229"/>
    </row>
    <row r="24" spans="1:52" s="115" customFormat="1" ht="187.5" customHeight="1" x14ac:dyDescent="0.2">
      <c r="A24" s="258">
        <v>17</v>
      </c>
      <c r="B24" s="265" t="s">
        <v>165</v>
      </c>
      <c r="C24" s="214"/>
      <c r="D24" s="214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63"/>
      <c r="V24" s="273" t="s">
        <v>176</v>
      </c>
      <c r="W24" s="273" t="s">
        <v>53</v>
      </c>
      <c r="X24" s="273" t="s">
        <v>149</v>
      </c>
      <c r="Y24" s="274">
        <v>45575</v>
      </c>
      <c r="Z24" s="274">
        <v>45423</v>
      </c>
      <c r="AA24" s="273" t="s">
        <v>190</v>
      </c>
      <c r="AB24" s="273" t="s">
        <v>194</v>
      </c>
      <c r="AC24" s="273" t="s">
        <v>194</v>
      </c>
      <c r="AD24" s="273" t="s">
        <v>194</v>
      </c>
      <c r="AE24" s="273" t="s">
        <v>204</v>
      </c>
      <c r="AF24" s="274">
        <v>45608</v>
      </c>
      <c r="AG24" s="273" t="s">
        <v>190</v>
      </c>
      <c r="AH24" s="273" t="s">
        <v>230</v>
      </c>
      <c r="AI24" s="273" t="s">
        <v>206</v>
      </c>
      <c r="AJ24" s="273"/>
      <c r="AK24" s="273"/>
      <c r="AL24" s="273" t="s">
        <v>245</v>
      </c>
      <c r="AM24" s="275">
        <v>2977958.4</v>
      </c>
      <c r="AN24" s="275"/>
      <c r="AO24" s="275">
        <v>2977958.4</v>
      </c>
      <c r="AP24" s="275">
        <v>2977958.4</v>
      </c>
      <c r="AQ24" s="275"/>
      <c r="AR24" s="275">
        <v>2977958.4</v>
      </c>
      <c r="AS24" s="149" t="s">
        <v>144</v>
      </c>
      <c r="AT24" s="149" t="s">
        <v>190</v>
      </c>
      <c r="AU24" s="149" t="s">
        <v>194</v>
      </c>
      <c r="AV24" s="149" t="s">
        <v>194</v>
      </c>
      <c r="AW24" s="149" t="s">
        <v>194</v>
      </c>
      <c r="AX24" s="149" t="s">
        <v>204</v>
      </c>
      <c r="AY24" s="149"/>
      <c r="AZ24" s="229"/>
    </row>
    <row r="25" spans="1:52" s="115" customFormat="1" ht="90.75" customHeight="1" x14ac:dyDescent="0.2">
      <c r="A25" s="258">
        <v>18</v>
      </c>
      <c r="B25" s="265" t="s">
        <v>166</v>
      </c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63"/>
      <c r="V25" s="273" t="s">
        <v>176</v>
      </c>
      <c r="W25" s="273" t="s">
        <v>53</v>
      </c>
      <c r="X25" s="273" t="s">
        <v>149</v>
      </c>
      <c r="Y25" s="273" t="s">
        <v>184</v>
      </c>
      <c r="Z25" s="273" t="s">
        <v>91</v>
      </c>
      <c r="AA25" s="273" t="s">
        <v>91</v>
      </c>
      <c r="AB25" s="273" t="s">
        <v>91</v>
      </c>
      <c r="AC25" s="273" t="s">
        <v>91</v>
      </c>
      <c r="AD25" s="273" t="s">
        <v>91</v>
      </c>
      <c r="AE25" s="273" t="s">
        <v>91</v>
      </c>
      <c r="AF25" s="273" t="s">
        <v>183</v>
      </c>
      <c r="AG25" s="273" t="s">
        <v>213</v>
      </c>
      <c r="AH25" s="274">
        <v>45515</v>
      </c>
      <c r="AI25" s="273" t="s">
        <v>224</v>
      </c>
      <c r="AJ25" s="273"/>
      <c r="AK25" s="273"/>
      <c r="AL25" s="273" t="s">
        <v>247</v>
      </c>
      <c r="AM25" s="275">
        <v>21655603.199999999</v>
      </c>
      <c r="AN25" s="275"/>
      <c r="AO25" s="275">
        <v>21655603.199999999</v>
      </c>
      <c r="AP25" s="275">
        <v>14888227.199999999</v>
      </c>
      <c r="AQ25" s="275"/>
      <c r="AR25" s="275">
        <v>14888227.199999999</v>
      </c>
      <c r="AS25" s="149" t="s">
        <v>144</v>
      </c>
      <c r="AT25" s="149" t="s">
        <v>91</v>
      </c>
      <c r="AU25" s="149" t="s">
        <v>91</v>
      </c>
      <c r="AV25" s="149" t="s">
        <v>91</v>
      </c>
      <c r="AW25" s="149" t="s">
        <v>91</v>
      </c>
      <c r="AX25" s="149" t="s">
        <v>91</v>
      </c>
      <c r="AY25" s="149"/>
      <c r="AZ25" s="229"/>
    </row>
    <row r="26" spans="1:52" s="115" customFormat="1" ht="111" customHeight="1" x14ac:dyDescent="0.2">
      <c r="A26" s="258">
        <v>19</v>
      </c>
      <c r="B26" s="265" t="s">
        <v>167</v>
      </c>
      <c r="C26" s="214"/>
      <c r="D26" s="214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63"/>
      <c r="V26" s="273" t="s">
        <v>176</v>
      </c>
      <c r="W26" s="273" t="s">
        <v>53</v>
      </c>
      <c r="X26" s="273" t="s">
        <v>149</v>
      </c>
      <c r="Y26" s="273" t="s">
        <v>184</v>
      </c>
      <c r="Z26" s="273" t="s">
        <v>91</v>
      </c>
      <c r="AA26" s="273" t="s">
        <v>91</v>
      </c>
      <c r="AB26" s="273" t="s">
        <v>91</v>
      </c>
      <c r="AC26" s="273" t="s">
        <v>91</v>
      </c>
      <c r="AD26" s="273" t="s">
        <v>91</v>
      </c>
      <c r="AE26" s="273" t="s">
        <v>91</v>
      </c>
      <c r="AF26" s="273" t="s">
        <v>189</v>
      </c>
      <c r="AG26" s="273" t="s">
        <v>222</v>
      </c>
      <c r="AH26" s="273" t="s">
        <v>231</v>
      </c>
      <c r="AI26" s="273" t="s">
        <v>205</v>
      </c>
      <c r="AJ26" s="273"/>
      <c r="AK26" s="273"/>
      <c r="AL26" s="273" t="s">
        <v>248</v>
      </c>
      <c r="AM26" s="275">
        <v>12283112.4</v>
      </c>
      <c r="AN26" s="275"/>
      <c r="AO26" s="275">
        <v>12283112.4</v>
      </c>
      <c r="AP26" s="275">
        <v>12283112.4</v>
      </c>
      <c r="AQ26" s="275"/>
      <c r="AR26" s="275">
        <v>12283112.4</v>
      </c>
      <c r="AS26" s="149" t="s">
        <v>144</v>
      </c>
      <c r="AT26" s="149" t="s">
        <v>91</v>
      </c>
      <c r="AU26" s="149" t="s">
        <v>91</v>
      </c>
      <c r="AV26" s="149" t="s">
        <v>91</v>
      </c>
      <c r="AW26" s="149" t="s">
        <v>91</v>
      </c>
      <c r="AX26" s="149" t="s">
        <v>91</v>
      </c>
      <c r="AY26" s="149"/>
      <c r="AZ26" s="229"/>
    </row>
    <row r="27" spans="1:52" s="115" customFormat="1" ht="102.75" customHeight="1" x14ac:dyDescent="0.2">
      <c r="A27" s="258">
        <v>20</v>
      </c>
      <c r="B27" s="265" t="s">
        <v>168</v>
      </c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63"/>
      <c r="V27" s="273" t="s">
        <v>176</v>
      </c>
      <c r="W27" s="273" t="s">
        <v>53</v>
      </c>
      <c r="X27" s="273" t="s">
        <v>149</v>
      </c>
      <c r="Y27" s="273" t="s">
        <v>185</v>
      </c>
      <c r="Z27" s="273" t="s">
        <v>91</v>
      </c>
      <c r="AA27" s="273" t="s">
        <v>91</v>
      </c>
      <c r="AB27" s="273" t="s">
        <v>91</v>
      </c>
      <c r="AC27" s="273" t="s">
        <v>91</v>
      </c>
      <c r="AD27" s="273" t="s">
        <v>91</v>
      </c>
      <c r="AE27" s="273" t="s">
        <v>91</v>
      </c>
      <c r="AF27" s="273" t="s">
        <v>214</v>
      </c>
      <c r="AG27" s="273" t="s">
        <v>191</v>
      </c>
      <c r="AH27" s="273" t="s">
        <v>231</v>
      </c>
      <c r="AI27" s="273" t="s">
        <v>205</v>
      </c>
      <c r="AJ27" s="273"/>
      <c r="AK27" s="273"/>
      <c r="AL27" s="273" t="s">
        <v>247</v>
      </c>
      <c r="AM27" s="275">
        <v>6568654.4000000004</v>
      </c>
      <c r="AN27" s="275"/>
      <c r="AO27" s="275">
        <v>6568654.4000000004</v>
      </c>
      <c r="AP27" s="275">
        <v>6568654.4000000004</v>
      </c>
      <c r="AQ27" s="275"/>
      <c r="AR27" s="275">
        <v>6568654.4000000004</v>
      </c>
      <c r="AS27" s="149" t="s">
        <v>144</v>
      </c>
      <c r="AT27" s="149" t="s">
        <v>91</v>
      </c>
      <c r="AU27" s="149" t="s">
        <v>91</v>
      </c>
      <c r="AV27" s="149" t="s">
        <v>91</v>
      </c>
      <c r="AW27" s="149" t="s">
        <v>91</v>
      </c>
      <c r="AX27" s="149" t="s">
        <v>91</v>
      </c>
      <c r="AY27" s="149"/>
      <c r="AZ27" s="229"/>
    </row>
    <row r="28" spans="1:52" s="115" customFormat="1" ht="99.75" customHeight="1" x14ac:dyDescent="0.2">
      <c r="A28" s="258">
        <v>21</v>
      </c>
      <c r="B28" s="265" t="s">
        <v>169</v>
      </c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63"/>
      <c r="V28" s="273" t="s">
        <v>176</v>
      </c>
      <c r="W28" s="273" t="s">
        <v>53</v>
      </c>
      <c r="X28" s="273" t="s">
        <v>149</v>
      </c>
      <c r="Y28" s="273" t="s">
        <v>186</v>
      </c>
      <c r="Z28" s="273" t="s">
        <v>201</v>
      </c>
      <c r="AA28" s="273" t="s">
        <v>191</v>
      </c>
      <c r="AB28" s="274">
        <v>45547</v>
      </c>
      <c r="AC28" s="274">
        <v>45547</v>
      </c>
      <c r="AD28" s="274">
        <v>45547</v>
      </c>
      <c r="AE28" s="273" t="s">
        <v>205</v>
      </c>
      <c r="AF28" s="273" t="s">
        <v>206</v>
      </c>
      <c r="AG28" s="273" t="s">
        <v>223</v>
      </c>
      <c r="AH28" s="273" t="s">
        <v>232</v>
      </c>
      <c r="AI28" s="273" t="s">
        <v>196</v>
      </c>
      <c r="AJ28" s="273"/>
      <c r="AK28" s="273"/>
      <c r="AL28" s="273" t="s">
        <v>239</v>
      </c>
      <c r="AM28" s="275">
        <v>44001447.75</v>
      </c>
      <c r="AN28" s="275"/>
      <c r="AO28" s="275">
        <v>44001447.75</v>
      </c>
      <c r="AP28" s="275">
        <v>21956717.25</v>
      </c>
      <c r="AQ28" s="275"/>
      <c r="AR28" s="275">
        <v>21956717.25</v>
      </c>
      <c r="AS28" s="149" t="s">
        <v>144</v>
      </c>
      <c r="AT28" s="149" t="s">
        <v>191</v>
      </c>
      <c r="AU28" s="147">
        <v>45547</v>
      </c>
      <c r="AV28" s="147">
        <v>45547</v>
      </c>
      <c r="AW28" s="147">
        <v>45547</v>
      </c>
      <c r="AX28" s="149" t="s">
        <v>205</v>
      </c>
      <c r="AY28" s="149"/>
      <c r="AZ28" s="229"/>
    </row>
    <row r="29" spans="1:52" s="115" customFormat="1" ht="146.25" customHeight="1" x14ac:dyDescent="0.2">
      <c r="A29" s="258">
        <v>22</v>
      </c>
      <c r="B29" s="265" t="s">
        <v>170</v>
      </c>
      <c r="C29" s="214"/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63"/>
      <c r="V29" s="273" t="s">
        <v>208</v>
      </c>
      <c r="W29" s="273" t="s">
        <v>53</v>
      </c>
      <c r="X29" s="273" t="s">
        <v>149</v>
      </c>
      <c r="Y29" s="273" t="s">
        <v>186</v>
      </c>
      <c r="Z29" s="273" t="s">
        <v>201</v>
      </c>
      <c r="AA29" s="273" t="s">
        <v>191</v>
      </c>
      <c r="AB29" s="274">
        <v>45547</v>
      </c>
      <c r="AC29" s="274">
        <v>45547</v>
      </c>
      <c r="AD29" s="274">
        <v>45547</v>
      </c>
      <c r="AE29" s="274">
        <v>45638</v>
      </c>
      <c r="AF29" s="273" t="s">
        <v>206</v>
      </c>
      <c r="AG29" s="273" t="s">
        <v>223</v>
      </c>
      <c r="AH29" s="273" t="s">
        <v>233</v>
      </c>
      <c r="AI29" s="273" t="s">
        <v>196</v>
      </c>
      <c r="AJ29" s="273"/>
      <c r="AK29" s="273"/>
      <c r="AL29" s="273" t="s">
        <v>249</v>
      </c>
      <c r="AM29" s="275">
        <v>20325000</v>
      </c>
      <c r="AN29" s="275"/>
      <c r="AO29" s="275">
        <v>20325000</v>
      </c>
      <c r="AP29" s="275">
        <v>14159750</v>
      </c>
      <c r="AQ29" s="275"/>
      <c r="AR29" s="275">
        <v>14159750</v>
      </c>
      <c r="AS29" s="149" t="s">
        <v>144</v>
      </c>
      <c r="AT29" s="149" t="s">
        <v>191</v>
      </c>
      <c r="AU29" s="147">
        <v>45547</v>
      </c>
      <c r="AV29" s="147">
        <v>45547</v>
      </c>
      <c r="AW29" s="147">
        <v>45547</v>
      </c>
      <c r="AX29" s="147">
        <v>45638</v>
      </c>
      <c r="AY29" s="149"/>
      <c r="AZ29" s="229"/>
    </row>
    <row r="30" spans="1:52" s="115" customFormat="1" ht="120" customHeight="1" x14ac:dyDescent="0.2">
      <c r="A30" s="258">
        <v>23</v>
      </c>
      <c r="B30" s="265" t="s">
        <v>171</v>
      </c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63"/>
      <c r="V30" s="273" t="s">
        <v>176</v>
      </c>
      <c r="W30" s="273" t="s">
        <v>53</v>
      </c>
      <c r="X30" s="273" t="s">
        <v>149</v>
      </c>
      <c r="Y30" s="274">
        <v>45575</v>
      </c>
      <c r="Z30" s="274">
        <v>45636</v>
      </c>
      <c r="AA30" s="273" t="s">
        <v>183</v>
      </c>
      <c r="AB30" s="274">
        <v>45393</v>
      </c>
      <c r="AC30" s="274">
        <v>45393</v>
      </c>
      <c r="AD30" s="274">
        <v>45393</v>
      </c>
      <c r="AE30" s="274" t="s">
        <v>206</v>
      </c>
      <c r="AF30" s="273" t="s">
        <v>206</v>
      </c>
      <c r="AG30" s="273" t="s">
        <v>223</v>
      </c>
      <c r="AH30" s="273" t="s">
        <v>233</v>
      </c>
      <c r="AI30" s="273" t="s">
        <v>233</v>
      </c>
      <c r="AJ30" s="273"/>
      <c r="AK30" s="273"/>
      <c r="AL30" s="273" t="s">
        <v>250</v>
      </c>
      <c r="AM30" s="275">
        <v>5880000</v>
      </c>
      <c r="AN30" s="275"/>
      <c r="AO30" s="275">
        <v>5880000</v>
      </c>
      <c r="AP30" s="275">
        <v>5272400</v>
      </c>
      <c r="AQ30" s="275"/>
      <c r="AR30" s="275">
        <v>5272400</v>
      </c>
      <c r="AS30" s="149" t="s">
        <v>144</v>
      </c>
      <c r="AT30" s="149" t="s">
        <v>183</v>
      </c>
      <c r="AU30" s="147">
        <v>45393</v>
      </c>
      <c r="AV30" s="147">
        <v>45393</v>
      </c>
      <c r="AW30" s="147">
        <v>45393</v>
      </c>
      <c r="AX30" s="147" t="s">
        <v>206</v>
      </c>
      <c r="AY30" s="149"/>
      <c r="AZ30" s="229"/>
    </row>
    <row r="31" spans="1:52" s="115" customFormat="1" ht="150.75" customHeight="1" x14ac:dyDescent="0.2">
      <c r="A31" s="258">
        <v>24</v>
      </c>
      <c r="B31" s="266" t="s">
        <v>172</v>
      </c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63"/>
      <c r="V31" s="273" t="s">
        <v>143</v>
      </c>
      <c r="W31" s="273" t="s">
        <v>53</v>
      </c>
      <c r="X31" s="273" t="s">
        <v>149</v>
      </c>
      <c r="Y31" s="274" t="s">
        <v>183</v>
      </c>
      <c r="Z31" s="276" t="s">
        <v>193</v>
      </c>
      <c r="AA31" s="274" t="s">
        <v>189</v>
      </c>
      <c r="AB31" s="274" t="s">
        <v>186</v>
      </c>
      <c r="AC31" s="274" t="s">
        <v>186</v>
      </c>
      <c r="AD31" s="274" t="s">
        <v>186</v>
      </c>
      <c r="AE31" s="276" t="s">
        <v>195</v>
      </c>
      <c r="AF31" s="274" t="s">
        <v>201</v>
      </c>
      <c r="AG31" s="274" t="s">
        <v>224</v>
      </c>
      <c r="AH31" s="274" t="s">
        <v>229</v>
      </c>
      <c r="AI31" s="277" t="s">
        <v>237</v>
      </c>
      <c r="AJ31" s="273"/>
      <c r="AK31" s="274"/>
      <c r="AL31" s="273" t="s">
        <v>251</v>
      </c>
      <c r="AM31" s="275">
        <v>2904500</v>
      </c>
      <c r="AN31" s="275"/>
      <c r="AO31" s="275">
        <v>2904500</v>
      </c>
      <c r="AP31" s="275">
        <v>2787840</v>
      </c>
      <c r="AQ31" s="275"/>
      <c r="AR31" s="275">
        <v>2787840</v>
      </c>
      <c r="AS31" s="152" t="s">
        <v>144</v>
      </c>
      <c r="AT31" s="147" t="s">
        <v>189</v>
      </c>
      <c r="AU31" s="147" t="s">
        <v>186</v>
      </c>
      <c r="AV31" s="147" t="s">
        <v>186</v>
      </c>
      <c r="AW31" s="147" t="s">
        <v>186</v>
      </c>
      <c r="AX31" s="148" t="s">
        <v>195</v>
      </c>
      <c r="AY31" s="149"/>
      <c r="AZ31" s="229"/>
    </row>
    <row r="32" spans="1:52" s="115" customFormat="1" ht="167.25" customHeight="1" x14ac:dyDescent="0.2">
      <c r="A32" s="258">
        <v>25</v>
      </c>
      <c r="B32" s="266" t="s">
        <v>173</v>
      </c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63"/>
      <c r="V32" s="273" t="s">
        <v>176</v>
      </c>
      <c r="W32" s="273" t="s">
        <v>53</v>
      </c>
      <c r="X32" s="273" t="s">
        <v>149</v>
      </c>
      <c r="Y32" s="274" t="s">
        <v>181</v>
      </c>
      <c r="Z32" s="274">
        <v>45303</v>
      </c>
      <c r="AA32" s="274">
        <v>45547</v>
      </c>
      <c r="AB32" s="274" t="s">
        <v>196</v>
      </c>
      <c r="AC32" s="274" t="s">
        <v>196</v>
      </c>
      <c r="AD32" s="274" t="s">
        <v>196</v>
      </c>
      <c r="AE32" s="273" t="s">
        <v>196</v>
      </c>
      <c r="AF32" s="273" t="s">
        <v>197</v>
      </c>
      <c r="AG32" s="273" t="s">
        <v>194</v>
      </c>
      <c r="AH32" s="274" t="s">
        <v>234</v>
      </c>
      <c r="AI32" s="277" t="s">
        <v>238</v>
      </c>
      <c r="AJ32" s="273"/>
      <c r="AK32" s="273"/>
      <c r="AL32" s="273" t="s">
        <v>242</v>
      </c>
      <c r="AM32" s="275">
        <v>2551111.09</v>
      </c>
      <c r="AN32" s="275"/>
      <c r="AO32" s="275">
        <v>2551111.09</v>
      </c>
      <c r="AP32" s="275">
        <v>2551111.09</v>
      </c>
      <c r="AQ32" s="275"/>
      <c r="AR32" s="275">
        <v>2551111.09</v>
      </c>
      <c r="AS32" s="152" t="s">
        <v>144</v>
      </c>
      <c r="AT32" s="147">
        <v>45547</v>
      </c>
      <c r="AU32" s="147" t="s">
        <v>196</v>
      </c>
      <c r="AV32" s="147" t="s">
        <v>196</v>
      </c>
      <c r="AW32" s="147" t="s">
        <v>196</v>
      </c>
      <c r="AX32" s="149" t="s">
        <v>196</v>
      </c>
      <c r="AY32" s="152"/>
      <c r="AZ32" s="230"/>
    </row>
    <row r="33" spans="1:53" s="115" customFormat="1" ht="188.25" customHeight="1" x14ac:dyDescent="0.2">
      <c r="A33" s="258">
        <v>26</v>
      </c>
      <c r="B33" s="267" t="s">
        <v>174</v>
      </c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63"/>
      <c r="V33" s="273" t="s">
        <v>176</v>
      </c>
      <c r="W33" s="273" t="s">
        <v>53</v>
      </c>
      <c r="X33" s="273" t="s">
        <v>149</v>
      </c>
      <c r="Y33" s="274" t="s">
        <v>181</v>
      </c>
      <c r="Z33" s="274">
        <v>45303</v>
      </c>
      <c r="AA33" s="274">
        <v>45547</v>
      </c>
      <c r="AB33" s="274" t="s">
        <v>196</v>
      </c>
      <c r="AC33" s="274" t="s">
        <v>196</v>
      </c>
      <c r="AD33" s="274" t="s">
        <v>196</v>
      </c>
      <c r="AE33" s="273" t="s">
        <v>196</v>
      </c>
      <c r="AF33" s="273" t="s">
        <v>197</v>
      </c>
      <c r="AG33" s="273" t="s">
        <v>194</v>
      </c>
      <c r="AH33" s="274" t="s">
        <v>234</v>
      </c>
      <c r="AI33" s="277" t="s">
        <v>238</v>
      </c>
      <c r="AJ33" s="273"/>
      <c r="AK33" s="273"/>
      <c r="AL33" s="273" t="s">
        <v>252</v>
      </c>
      <c r="AM33" s="275">
        <v>420502</v>
      </c>
      <c r="AN33" s="275"/>
      <c r="AO33" s="275">
        <v>420502</v>
      </c>
      <c r="AP33" s="275">
        <v>420502</v>
      </c>
      <c r="AQ33" s="275"/>
      <c r="AR33" s="275">
        <v>420502</v>
      </c>
      <c r="AS33" s="152" t="s">
        <v>144</v>
      </c>
      <c r="AT33" s="147">
        <v>45547</v>
      </c>
      <c r="AU33" s="147" t="s">
        <v>196</v>
      </c>
      <c r="AV33" s="147" t="s">
        <v>196</v>
      </c>
      <c r="AW33" s="147" t="s">
        <v>196</v>
      </c>
      <c r="AX33" s="149" t="s">
        <v>196</v>
      </c>
      <c r="AY33" s="152"/>
      <c r="AZ33" s="230"/>
    </row>
    <row r="34" spans="1:53" s="115" customFormat="1" ht="103.5" customHeight="1" x14ac:dyDescent="0.2">
      <c r="A34" s="258">
        <v>27</v>
      </c>
      <c r="B34" s="267" t="s">
        <v>175</v>
      </c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60"/>
      <c r="S34" s="260"/>
      <c r="T34" s="260"/>
      <c r="U34" s="278"/>
      <c r="V34" s="273" t="s">
        <v>88</v>
      </c>
      <c r="W34" s="273" t="s">
        <v>53</v>
      </c>
      <c r="X34" s="273" t="s">
        <v>149</v>
      </c>
      <c r="Y34" s="274">
        <v>45577</v>
      </c>
      <c r="Z34" s="279">
        <v>45363</v>
      </c>
      <c r="AA34" s="274">
        <v>45577</v>
      </c>
      <c r="AB34" s="274" t="s">
        <v>197</v>
      </c>
      <c r="AC34" s="274" t="s">
        <v>197</v>
      </c>
      <c r="AD34" s="274" t="s">
        <v>197</v>
      </c>
      <c r="AE34" s="273" t="s">
        <v>197</v>
      </c>
      <c r="AF34" s="273" t="s">
        <v>194</v>
      </c>
      <c r="AG34" s="273" t="s">
        <v>225</v>
      </c>
      <c r="AH34" s="279" t="s">
        <v>235</v>
      </c>
      <c r="AI34" s="279" t="s">
        <v>238</v>
      </c>
      <c r="AJ34" s="280"/>
      <c r="AK34" s="279"/>
      <c r="AL34" s="273" t="s">
        <v>252</v>
      </c>
      <c r="AM34" s="275">
        <v>2231515</v>
      </c>
      <c r="AN34" s="275"/>
      <c r="AO34" s="275">
        <v>2231515</v>
      </c>
      <c r="AP34" s="275">
        <v>1972838</v>
      </c>
      <c r="AQ34" s="275"/>
      <c r="AR34" s="275">
        <v>1972838</v>
      </c>
      <c r="AS34" s="152" t="s">
        <v>144</v>
      </c>
      <c r="AT34" s="147">
        <v>45577</v>
      </c>
      <c r="AU34" s="147" t="s">
        <v>197</v>
      </c>
      <c r="AV34" s="147" t="s">
        <v>197</v>
      </c>
      <c r="AW34" s="147" t="s">
        <v>197</v>
      </c>
      <c r="AX34" s="149" t="s">
        <v>197</v>
      </c>
      <c r="AY34" s="152"/>
      <c r="AZ34" s="261"/>
    </row>
    <row r="35" spans="1:53" s="115" customFormat="1" ht="34.5" customHeight="1" thickBot="1" x14ac:dyDescent="0.25">
      <c r="A35" s="215"/>
      <c r="B35" s="246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8"/>
      <c r="S35" s="248"/>
      <c r="T35" s="248"/>
      <c r="U35" s="247"/>
      <c r="V35" s="249"/>
      <c r="W35" s="250"/>
      <c r="X35" s="249"/>
      <c r="Y35" s="250"/>
      <c r="Z35" s="249"/>
      <c r="AA35" s="250"/>
      <c r="AB35" s="250"/>
      <c r="AC35" s="250"/>
      <c r="AD35" s="250"/>
      <c r="AE35" s="249"/>
      <c r="AF35" s="251"/>
      <c r="AG35" s="252"/>
      <c r="AH35" s="393" t="s">
        <v>145</v>
      </c>
      <c r="AI35" s="393"/>
      <c r="AJ35" s="393"/>
      <c r="AK35" s="393"/>
      <c r="AL35" s="394"/>
      <c r="AM35" s="231">
        <f>SUM(AM8:AM34)</f>
        <v>290693500.61999995</v>
      </c>
      <c r="AN35" s="231"/>
      <c r="AO35" s="231">
        <f>SUM(AO8:AO34)</f>
        <v>290693500.61999995</v>
      </c>
      <c r="AP35" s="232"/>
      <c r="AQ35" s="233"/>
      <c r="AR35" s="234"/>
      <c r="AS35" s="157"/>
      <c r="AT35" s="158"/>
      <c r="AU35" s="158"/>
      <c r="AV35" s="157"/>
      <c r="AW35" s="157"/>
      <c r="AX35" s="158"/>
      <c r="AY35" s="157"/>
      <c r="AZ35" s="159"/>
    </row>
    <row r="36" spans="1:53" s="115" customFormat="1" ht="35.25" customHeight="1" thickBot="1" x14ac:dyDescent="0.25">
      <c r="A36" s="215"/>
      <c r="B36" s="246"/>
      <c r="C36" s="247"/>
      <c r="D36" s="247"/>
      <c r="E36" s="247"/>
      <c r="F36" s="247"/>
      <c r="G36" s="247"/>
      <c r="H36" s="247"/>
      <c r="I36" s="247"/>
      <c r="J36" s="247"/>
      <c r="K36" s="247"/>
      <c r="L36" s="247"/>
      <c r="M36" s="247"/>
      <c r="N36" s="247"/>
      <c r="O36" s="247"/>
      <c r="P36" s="247"/>
      <c r="Q36" s="247"/>
      <c r="R36" s="248"/>
      <c r="S36" s="248"/>
      <c r="T36" s="248"/>
      <c r="U36" s="247"/>
      <c r="V36" s="249"/>
      <c r="W36" s="250"/>
      <c r="X36" s="249"/>
      <c r="Y36" s="250"/>
      <c r="Z36" s="249"/>
      <c r="AA36" s="250"/>
      <c r="AB36" s="250"/>
      <c r="AC36" s="250"/>
      <c r="AD36" s="250"/>
      <c r="AE36" s="249"/>
      <c r="AF36" s="251"/>
      <c r="AG36" s="252"/>
      <c r="AH36" s="393" t="s">
        <v>146</v>
      </c>
      <c r="AI36" s="393"/>
      <c r="AJ36" s="393"/>
      <c r="AK36" s="393"/>
      <c r="AL36" s="394"/>
      <c r="AM36" s="235"/>
      <c r="AN36" s="236"/>
      <c r="AO36" s="237"/>
      <c r="AP36" s="238">
        <f>SUM(AP8:AP35)</f>
        <v>206232574.12</v>
      </c>
      <c r="AQ36" s="238"/>
      <c r="AR36" s="238">
        <f>SUM(AR8:AR35)</f>
        <v>206232574.12</v>
      </c>
      <c r="AS36" s="151"/>
      <c r="AT36" s="150"/>
      <c r="AU36" s="150"/>
      <c r="AV36" s="151"/>
      <c r="AW36" s="151"/>
      <c r="AX36" s="150"/>
      <c r="AY36" s="151"/>
      <c r="AZ36" s="160"/>
    </row>
    <row r="37" spans="1:53" s="115" customFormat="1" ht="45" customHeight="1" thickBot="1" x14ac:dyDescent="0.25">
      <c r="A37" s="216"/>
      <c r="B37" s="161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3"/>
      <c r="S37" s="163"/>
      <c r="T37" s="163"/>
      <c r="U37" s="162"/>
      <c r="V37" s="164"/>
      <c r="W37" s="165"/>
      <c r="X37" s="164"/>
      <c r="Y37" s="165"/>
      <c r="Z37" s="164"/>
      <c r="AA37" s="165"/>
      <c r="AB37" s="165"/>
      <c r="AC37" s="165"/>
      <c r="AD37" s="165"/>
      <c r="AE37" s="164"/>
      <c r="AF37" s="217"/>
      <c r="AG37" s="218"/>
      <c r="AH37" s="395" t="s">
        <v>147</v>
      </c>
      <c r="AI37" s="395"/>
      <c r="AJ37" s="395"/>
      <c r="AK37" s="395"/>
      <c r="AL37" s="396"/>
      <c r="AM37" s="367">
        <f>SUM(AM35-AP36)</f>
        <v>84460926.49999994</v>
      </c>
      <c r="AN37" s="368"/>
      <c r="AO37" s="368"/>
      <c r="AP37" s="368"/>
      <c r="AQ37" s="368"/>
      <c r="AR37" s="369"/>
      <c r="AS37" s="166"/>
      <c r="AT37" s="167"/>
      <c r="AU37" s="167"/>
      <c r="AV37" s="168"/>
      <c r="AW37" s="168"/>
      <c r="AX37" s="167"/>
      <c r="AY37" s="168"/>
      <c r="AZ37" s="169"/>
    </row>
    <row r="38" spans="1:53" s="115" customFormat="1" ht="60.75" customHeight="1" thickBot="1" x14ac:dyDescent="0.25">
      <c r="A38" s="382" t="s">
        <v>216</v>
      </c>
      <c r="B38" s="383"/>
      <c r="C38" s="383"/>
      <c r="D38" s="383"/>
      <c r="E38" s="383"/>
      <c r="F38" s="383"/>
      <c r="G38" s="383"/>
      <c r="H38" s="383"/>
      <c r="I38" s="383"/>
      <c r="J38" s="383"/>
      <c r="K38" s="383"/>
      <c r="L38" s="383"/>
      <c r="M38" s="383"/>
      <c r="N38" s="383"/>
      <c r="O38" s="383"/>
      <c r="P38" s="383"/>
      <c r="Q38" s="383"/>
      <c r="R38" s="383"/>
      <c r="S38" s="383"/>
      <c r="T38" s="383"/>
      <c r="U38" s="383"/>
      <c r="V38" s="383"/>
      <c r="W38" s="383"/>
      <c r="X38" s="383"/>
      <c r="Y38" s="383"/>
      <c r="Z38" s="383"/>
      <c r="AA38" s="383"/>
      <c r="AB38" s="383"/>
      <c r="AC38" s="383"/>
      <c r="AD38" s="383"/>
      <c r="AE38" s="383"/>
      <c r="AF38" s="383"/>
      <c r="AG38" s="383"/>
      <c r="AH38" s="383"/>
      <c r="AI38" s="383"/>
      <c r="AJ38" s="383"/>
      <c r="AK38" s="383"/>
      <c r="AL38" s="383"/>
      <c r="AM38" s="383"/>
      <c r="AN38" s="383"/>
      <c r="AO38" s="383"/>
      <c r="AP38" s="383"/>
      <c r="AQ38" s="383"/>
      <c r="AR38" s="383"/>
      <c r="AS38" s="383"/>
      <c r="AT38" s="383"/>
      <c r="AU38" s="383"/>
      <c r="AV38" s="383"/>
      <c r="AW38" s="383"/>
      <c r="AX38" s="383"/>
      <c r="AY38" s="383"/>
      <c r="AZ38" s="384"/>
    </row>
    <row r="39" spans="1:53" s="114" customFormat="1" ht="183.75" customHeight="1" thickBot="1" x14ac:dyDescent="0.35">
      <c r="A39" s="219">
        <v>1</v>
      </c>
      <c r="B39" s="268" t="s">
        <v>177</v>
      </c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81" t="s">
        <v>90</v>
      </c>
      <c r="W39" s="282" t="s">
        <v>50</v>
      </c>
      <c r="X39" s="283" t="s">
        <v>149</v>
      </c>
      <c r="Y39" s="284" t="s">
        <v>182</v>
      </c>
      <c r="Z39" s="285">
        <v>45332</v>
      </c>
      <c r="AA39" s="284">
        <v>45575</v>
      </c>
      <c r="AB39" s="284" t="s">
        <v>193</v>
      </c>
      <c r="AC39" s="284" t="s">
        <v>193</v>
      </c>
      <c r="AD39" s="284" t="s">
        <v>193</v>
      </c>
      <c r="AE39" s="285">
        <v>45454</v>
      </c>
      <c r="AF39" s="284" t="s">
        <v>215</v>
      </c>
      <c r="AG39" s="284"/>
      <c r="AH39" s="281"/>
      <c r="AI39" s="286"/>
      <c r="AJ39" s="281"/>
      <c r="AK39" s="281"/>
      <c r="AL39" s="281" t="s">
        <v>253</v>
      </c>
      <c r="AM39" s="287">
        <v>2381147.25</v>
      </c>
      <c r="AN39" s="287">
        <v>104923000</v>
      </c>
      <c r="AO39" s="288"/>
      <c r="AP39" s="287">
        <v>2340274.6800000002</v>
      </c>
      <c r="AQ39" s="287">
        <v>2340274.6800000002</v>
      </c>
      <c r="AR39" s="289"/>
      <c r="AS39" s="179" t="s">
        <v>144</v>
      </c>
      <c r="AT39" s="173">
        <v>45575</v>
      </c>
      <c r="AU39" s="173" t="s">
        <v>193</v>
      </c>
      <c r="AV39" s="173" t="s">
        <v>193</v>
      </c>
      <c r="AW39" s="173" t="s">
        <v>193</v>
      </c>
      <c r="AX39" s="174">
        <v>45454</v>
      </c>
      <c r="AY39" s="170"/>
      <c r="AZ39" s="180"/>
    </row>
    <row r="40" spans="1:53" s="114" customFormat="1" ht="142.5" customHeight="1" thickBot="1" x14ac:dyDescent="0.35">
      <c r="A40" s="221">
        <v>2</v>
      </c>
      <c r="B40" s="269" t="s">
        <v>178</v>
      </c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90" t="s">
        <v>176</v>
      </c>
      <c r="W40" s="291" t="s">
        <v>50</v>
      </c>
      <c r="X40" s="292" t="s">
        <v>207</v>
      </c>
      <c r="Y40" s="293" t="s">
        <v>182</v>
      </c>
      <c r="Z40" s="294" t="s">
        <v>91</v>
      </c>
      <c r="AA40" s="293" t="s">
        <v>91</v>
      </c>
      <c r="AB40" s="293" t="s">
        <v>91</v>
      </c>
      <c r="AC40" s="293" t="s">
        <v>91</v>
      </c>
      <c r="AD40" s="293" t="s">
        <v>91</v>
      </c>
      <c r="AE40" s="294" t="s">
        <v>91</v>
      </c>
      <c r="AF40" s="293" t="s">
        <v>191</v>
      </c>
      <c r="AG40" s="293"/>
      <c r="AH40" s="290"/>
      <c r="AI40" s="295"/>
      <c r="AJ40" s="290"/>
      <c r="AK40" s="290"/>
      <c r="AL40" s="290" t="s">
        <v>254</v>
      </c>
      <c r="AM40" s="296">
        <v>106537200</v>
      </c>
      <c r="AN40" s="290"/>
      <c r="AO40" s="296">
        <v>106537200</v>
      </c>
      <c r="AP40" s="296">
        <v>104923000</v>
      </c>
      <c r="AQ40" s="290"/>
      <c r="AR40" s="296">
        <v>104923000</v>
      </c>
      <c r="AS40" s="156" t="s">
        <v>144</v>
      </c>
      <c r="AT40" s="153" t="s">
        <v>91</v>
      </c>
      <c r="AU40" s="153" t="s">
        <v>91</v>
      </c>
      <c r="AV40" s="153" t="s">
        <v>91</v>
      </c>
      <c r="AW40" s="153" t="s">
        <v>91</v>
      </c>
      <c r="AX40" s="182" t="s">
        <v>91</v>
      </c>
      <c r="AY40" s="154"/>
      <c r="AZ40" s="155"/>
      <c r="BA40" s="116"/>
    </row>
    <row r="41" spans="1:53" s="114" customFormat="1" ht="96" customHeight="1" thickBot="1" x14ac:dyDescent="0.35">
      <c r="A41" s="223">
        <v>3</v>
      </c>
      <c r="B41" s="185"/>
      <c r="C41" s="186"/>
      <c r="D41" s="186"/>
      <c r="E41" s="187"/>
      <c r="F41" s="186"/>
      <c r="G41" s="186"/>
      <c r="H41" s="188"/>
      <c r="I41" s="186"/>
      <c r="J41" s="186"/>
      <c r="K41" s="186"/>
      <c r="L41" s="188"/>
      <c r="M41" s="186"/>
      <c r="N41" s="186"/>
      <c r="O41" s="186"/>
      <c r="P41" s="188"/>
      <c r="Q41" s="188"/>
      <c r="R41" s="188"/>
      <c r="S41" s="189"/>
      <c r="T41" s="189"/>
      <c r="U41" s="189"/>
      <c r="V41" s="190"/>
      <c r="W41" s="190"/>
      <c r="X41" s="191"/>
      <c r="Y41" s="192"/>
      <c r="Z41" s="193"/>
      <c r="AA41" s="192"/>
      <c r="AB41" s="192"/>
      <c r="AC41" s="192"/>
      <c r="AD41" s="192"/>
      <c r="AE41" s="193"/>
      <c r="AF41" s="192"/>
      <c r="AG41" s="192"/>
      <c r="AH41" s="194"/>
      <c r="AI41" s="195"/>
      <c r="AJ41" s="186"/>
      <c r="AK41" s="194"/>
      <c r="AL41" s="186"/>
      <c r="AM41" s="196"/>
      <c r="AN41" s="196"/>
      <c r="AO41" s="196"/>
      <c r="AP41" s="197"/>
      <c r="AQ41" s="197"/>
      <c r="AR41" s="197"/>
      <c r="AS41" s="191"/>
      <c r="AT41" s="192"/>
      <c r="AU41" s="192"/>
      <c r="AV41" s="192"/>
      <c r="AW41" s="192"/>
      <c r="AX41" s="193"/>
      <c r="AY41" s="194"/>
      <c r="AZ41" s="198"/>
      <c r="BA41" s="116"/>
    </row>
    <row r="42" spans="1:53" s="114" customFormat="1" ht="20.25" customHeight="1" thickBot="1" x14ac:dyDescent="0.35">
      <c r="A42" s="199"/>
      <c r="B42" s="200"/>
      <c r="C42" s="201"/>
      <c r="D42" s="202"/>
      <c r="E42" s="203"/>
      <c r="F42" s="201"/>
      <c r="G42" s="201"/>
      <c r="H42" s="204"/>
      <c r="I42" s="201"/>
      <c r="J42" s="201"/>
      <c r="K42" s="201"/>
      <c r="L42" s="224"/>
      <c r="M42" s="201"/>
      <c r="N42" s="201"/>
      <c r="O42" s="201"/>
      <c r="P42" s="205"/>
      <c r="Q42" s="205"/>
      <c r="R42" s="205"/>
      <c r="S42" s="202"/>
      <c r="T42" s="202"/>
      <c r="U42" s="202"/>
      <c r="V42" s="225"/>
      <c r="W42" s="225"/>
      <c r="X42" s="202"/>
      <c r="Y42" s="226"/>
      <c r="Z42" s="227"/>
      <c r="AA42" s="226"/>
      <c r="AB42" s="206"/>
      <c r="AC42" s="206"/>
      <c r="AD42" s="226"/>
      <c r="AE42" s="207"/>
      <c r="AF42" s="207"/>
      <c r="AG42" s="228"/>
      <c r="AH42" s="208"/>
      <c r="AI42" s="202"/>
      <c r="AJ42" s="202"/>
      <c r="AK42" s="202"/>
      <c r="AL42" s="208"/>
      <c r="AM42" s="202"/>
      <c r="AN42" s="202"/>
      <c r="AO42" s="201"/>
      <c r="AP42" s="209"/>
      <c r="AQ42" s="209"/>
      <c r="AR42" s="209"/>
      <c r="AS42" s="209"/>
      <c r="AT42" s="209"/>
      <c r="AU42" s="210"/>
      <c r="AV42" s="209"/>
      <c r="AW42" s="209"/>
      <c r="AX42" s="209"/>
      <c r="AY42" s="209"/>
      <c r="AZ42" s="211"/>
    </row>
    <row r="43" spans="1:53" s="114" customFormat="1" ht="30.75" customHeight="1" thickBot="1" x14ac:dyDescent="0.35">
      <c r="A43" s="388" t="s">
        <v>45</v>
      </c>
      <c r="B43" s="389"/>
      <c r="C43" s="389"/>
      <c r="D43" s="389"/>
      <c r="E43" s="389"/>
      <c r="F43" s="389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89"/>
      <c r="W43" s="389"/>
      <c r="X43" s="389"/>
      <c r="Y43" s="389"/>
      <c r="Z43" s="389"/>
      <c r="AA43" s="389"/>
      <c r="AB43" s="389"/>
      <c r="AC43" s="389"/>
      <c r="AD43" s="389"/>
      <c r="AE43" s="389"/>
      <c r="AF43" s="389"/>
      <c r="AG43" s="389"/>
      <c r="AH43" s="389"/>
      <c r="AI43" s="389"/>
      <c r="AJ43" s="389"/>
      <c r="AK43" s="389"/>
      <c r="AL43" s="389"/>
      <c r="AM43" s="239"/>
      <c r="AN43" s="242">
        <f>SUM(AN39:AN42)</f>
        <v>104923000</v>
      </c>
      <c r="AO43" s="242">
        <f>SUM(AO39:AO42)</f>
        <v>106537200</v>
      </c>
      <c r="AP43" s="240">
        <f>SUM(AP39:AP42)</f>
        <v>107263274.68000001</v>
      </c>
      <c r="AQ43" s="240">
        <f>SUM(AQ39:AQ42)</f>
        <v>2340274.6800000002</v>
      </c>
      <c r="AR43" s="241">
        <f>SUM(AR39:AR42)</f>
        <v>104923000</v>
      </c>
      <c r="AS43" s="212"/>
      <c r="AT43" s="212"/>
      <c r="AU43" s="212"/>
      <c r="AV43" s="212"/>
      <c r="AW43" s="212"/>
      <c r="AX43" s="212"/>
      <c r="AY43" s="212"/>
      <c r="AZ43" s="213"/>
    </row>
    <row r="44" spans="1:53" s="114" customFormat="1" ht="7.5" customHeight="1" x14ac:dyDescent="0.3">
      <c r="A44" s="115"/>
      <c r="V44" s="112"/>
      <c r="W44" s="112"/>
      <c r="X44" s="113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3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</row>
    <row r="45" spans="1:53" s="117" customFormat="1" ht="30.75" customHeight="1" x14ac:dyDescent="0.25">
      <c r="A45" s="132"/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4" t="s">
        <v>46</v>
      </c>
      <c r="W45" s="134"/>
      <c r="X45" s="135"/>
      <c r="Y45" s="136"/>
      <c r="Z45" s="136"/>
      <c r="AA45" s="136"/>
      <c r="AB45" s="136"/>
      <c r="AC45" s="136"/>
      <c r="AD45" s="136"/>
      <c r="AE45" s="132"/>
      <c r="AF45" s="132"/>
      <c r="AG45" s="137" t="s">
        <v>47</v>
      </c>
      <c r="AH45" s="132"/>
      <c r="AI45" s="136"/>
      <c r="AJ45" s="136"/>
      <c r="AK45" s="136"/>
      <c r="AL45" s="135"/>
      <c r="AM45" s="136"/>
      <c r="AN45" s="136"/>
      <c r="AO45" s="136"/>
      <c r="AP45" s="136"/>
      <c r="AQ45" s="136"/>
      <c r="AR45" s="136"/>
      <c r="AS45" s="136"/>
      <c r="AT45" s="135"/>
      <c r="AU45" s="135"/>
      <c r="AV45" s="135"/>
      <c r="AW45" s="120"/>
      <c r="AX45" s="120"/>
      <c r="AY45" s="121"/>
      <c r="AZ45" s="121"/>
    </row>
    <row r="46" spans="1:53" s="117" customFormat="1" x14ac:dyDescent="0.25">
      <c r="A46" s="132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4"/>
      <c r="W46" s="134"/>
      <c r="X46" s="135"/>
      <c r="Y46" s="136"/>
      <c r="Z46" s="136"/>
      <c r="AA46" s="136"/>
      <c r="AB46" s="136"/>
      <c r="AC46" s="136"/>
      <c r="AD46" s="136"/>
      <c r="AE46" s="132"/>
      <c r="AF46" s="132"/>
      <c r="AG46" s="137"/>
      <c r="AH46" s="132"/>
      <c r="AI46" s="136"/>
      <c r="AJ46" s="136"/>
      <c r="AK46" s="136"/>
      <c r="AL46" s="135"/>
      <c r="AM46" s="136"/>
      <c r="AN46" s="136"/>
      <c r="AO46" s="136"/>
      <c r="AP46" s="136"/>
      <c r="AQ46" s="136"/>
      <c r="AR46" s="136"/>
      <c r="AS46" s="136"/>
      <c r="AT46" s="135"/>
      <c r="AU46" s="135"/>
      <c r="AV46" s="135"/>
      <c r="AW46" s="120"/>
      <c r="AX46" s="120"/>
      <c r="AY46" s="121"/>
      <c r="AZ46" s="121"/>
    </row>
    <row r="47" spans="1:53" s="117" customFormat="1" ht="36.75" customHeight="1" x14ac:dyDescent="0.25">
      <c r="A47" s="132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4"/>
      <c r="W47" s="134"/>
      <c r="X47" s="138"/>
      <c r="Y47" s="134"/>
      <c r="Z47" s="134"/>
      <c r="AA47" s="134"/>
      <c r="AB47" s="134"/>
      <c r="AC47" s="134"/>
      <c r="AD47" s="134"/>
      <c r="AE47" s="136"/>
      <c r="AF47" s="136"/>
      <c r="AG47" s="136"/>
      <c r="AH47" s="134"/>
      <c r="AI47" s="136"/>
      <c r="AJ47" s="134"/>
      <c r="AK47" s="136"/>
      <c r="AL47" s="135"/>
      <c r="AM47" s="136"/>
      <c r="AN47" s="136"/>
      <c r="AO47" s="136"/>
      <c r="AP47" s="136"/>
      <c r="AQ47" s="136"/>
      <c r="AR47" s="136"/>
      <c r="AS47" s="136"/>
      <c r="AT47" s="135"/>
      <c r="AU47" s="135"/>
      <c r="AV47" s="135"/>
      <c r="AW47" s="120"/>
      <c r="AX47" s="120"/>
      <c r="AY47" s="121"/>
      <c r="AZ47" s="121"/>
    </row>
    <row r="48" spans="1:53" s="117" customFormat="1" x14ac:dyDescent="0.25">
      <c r="A48" s="132"/>
      <c r="B48" s="243"/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244" t="s">
        <v>130</v>
      </c>
      <c r="W48" s="244"/>
      <c r="X48" s="138"/>
      <c r="Y48" s="134"/>
      <c r="Z48" s="134"/>
      <c r="AA48" s="134"/>
      <c r="AB48" s="134"/>
      <c r="AC48" s="134"/>
      <c r="AD48" s="134"/>
      <c r="AE48" s="134"/>
      <c r="AF48" s="139"/>
      <c r="AG48" s="390" t="s">
        <v>255</v>
      </c>
      <c r="AH48" s="390"/>
      <c r="AI48" s="390"/>
      <c r="AJ48" s="390"/>
      <c r="AK48" s="140"/>
      <c r="AL48" s="135"/>
      <c r="AM48" s="136"/>
      <c r="AN48" s="136"/>
      <c r="AO48" s="136"/>
      <c r="AP48" s="136"/>
      <c r="AQ48" s="136"/>
      <c r="AR48" s="244" t="s">
        <v>258</v>
      </c>
      <c r="AS48" s="135"/>
      <c r="AT48" s="135"/>
      <c r="AU48" s="135"/>
      <c r="AV48" s="135"/>
      <c r="AW48" s="120"/>
      <c r="AX48" s="120"/>
      <c r="AY48" s="121"/>
      <c r="AZ48" s="121"/>
    </row>
    <row r="49" spans="1:52" s="117" customFormat="1" x14ac:dyDescent="0.25">
      <c r="A49" s="132"/>
      <c r="B49" s="133"/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6" t="s">
        <v>131</v>
      </c>
      <c r="W49" s="136"/>
      <c r="X49" s="135"/>
      <c r="Y49" s="136"/>
      <c r="Z49" s="136"/>
      <c r="AA49" s="136"/>
      <c r="AB49" s="136"/>
      <c r="AC49" s="136"/>
      <c r="AD49" s="136"/>
      <c r="AE49" s="136"/>
      <c r="AF49" s="140"/>
      <c r="AG49" s="370" t="s">
        <v>256</v>
      </c>
      <c r="AH49" s="370"/>
      <c r="AI49" s="370"/>
      <c r="AJ49" s="370"/>
      <c r="AK49" s="136"/>
      <c r="AL49" s="135"/>
      <c r="AM49" s="136"/>
      <c r="AN49" s="136"/>
      <c r="AO49" s="136"/>
      <c r="AP49" s="136"/>
      <c r="AQ49" s="136"/>
      <c r="AR49" s="136" t="s">
        <v>142</v>
      </c>
      <c r="AS49" s="136"/>
      <c r="AT49" s="135"/>
      <c r="AU49" s="135"/>
      <c r="AV49" s="135"/>
      <c r="AW49" s="120"/>
      <c r="AX49" s="120"/>
      <c r="AY49" s="121"/>
      <c r="AZ49" s="121"/>
    </row>
    <row r="50" spans="1:52" s="117" customFormat="1" x14ac:dyDescent="0.25">
      <c r="A50" s="132"/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6"/>
      <c r="W50" s="136"/>
      <c r="X50" s="135"/>
      <c r="Y50" s="136"/>
      <c r="Z50" s="136"/>
      <c r="AA50" s="136"/>
      <c r="AB50" s="136"/>
      <c r="AC50" s="136"/>
      <c r="AD50" s="136"/>
      <c r="AE50" s="136"/>
      <c r="AF50" s="140"/>
      <c r="AG50" s="370" t="s">
        <v>132</v>
      </c>
      <c r="AH50" s="370"/>
      <c r="AI50" s="370"/>
      <c r="AJ50" s="370"/>
      <c r="AK50" s="136"/>
      <c r="AL50" s="135"/>
      <c r="AM50" s="136"/>
      <c r="AN50" s="136"/>
      <c r="AO50" s="136"/>
      <c r="AP50" s="370" t="s">
        <v>257</v>
      </c>
      <c r="AQ50" s="370"/>
      <c r="AR50" s="370"/>
      <c r="AS50" s="370"/>
      <c r="AT50" s="370"/>
      <c r="AU50" s="135"/>
      <c r="AV50" s="135"/>
      <c r="AW50" s="120"/>
      <c r="AX50" s="120"/>
      <c r="AY50" s="121"/>
      <c r="AZ50" s="121"/>
    </row>
    <row r="51" spans="1:52" s="117" customFormat="1" x14ac:dyDescent="0.25">
      <c r="A51" s="132"/>
      <c r="B51" s="133"/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6"/>
      <c r="W51" s="136"/>
      <c r="X51" s="135"/>
      <c r="Y51" s="136"/>
      <c r="Z51" s="136"/>
      <c r="AA51" s="136"/>
      <c r="AB51" s="136"/>
      <c r="AC51" s="136"/>
      <c r="AD51" s="136"/>
      <c r="AE51" s="136"/>
      <c r="AF51" s="140"/>
      <c r="AG51" s="140"/>
      <c r="AH51" s="140"/>
      <c r="AI51" s="140"/>
      <c r="AJ51" s="140"/>
      <c r="AK51" s="136"/>
      <c r="AL51" s="135"/>
      <c r="AM51" s="136"/>
      <c r="AN51" s="136"/>
      <c r="AO51" s="136"/>
      <c r="AP51" s="136"/>
      <c r="AQ51" s="136"/>
      <c r="AR51" s="136"/>
      <c r="AS51" s="136"/>
      <c r="AT51" s="135"/>
      <c r="AU51" s="135"/>
      <c r="AV51" s="135"/>
      <c r="AW51" s="120"/>
      <c r="AX51" s="120"/>
      <c r="AY51" s="121"/>
      <c r="AZ51" s="121"/>
    </row>
    <row r="52" spans="1:52" s="114" customFormat="1" ht="15" x14ac:dyDescent="0.3">
      <c r="V52" s="112"/>
      <c r="W52" s="112"/>
      <c r="X52" s="113"/>
      <c r="Y52" s="112"/>
      <c r="Z52" s="112"/>
      <c r="AA52" s="113"/>
      <c r="AB52" s="113"/>
      <c r="AC52" s="113"/>
      <c r="AD52" s="113"/>
      <c r="AE52" s="113"/>
      <c r="AF52" s="112"/>
      <c r="AG52" s="113"/>
      <c r="AH52" s="113"/>
      <c r="AI52" s="113"/>
      <c r="AJ52" s="112"/>
      <c r="AK52" s="113"/>
      <c r="AL52" s="113"/>
      <c r="AM52" s="112"/>
      <c r="AN52" s="112"/>
      <c r="AO52" s="112"/>
      <c r="AP52" s="112"/>
      <c r="AQ52" s="112"/>
      <c r="AR52" s="112"/>
      <c r="AS52" s="112"/>
      <c r="AT52" s="113"/>
      <c r="AU52" s="113"/>
      <c r="AV52" s="113"/>
      <c r="AW52" s="113"/>
      <c r="AX52" s="113"/>
      <c r="AY52" s="112"/>
      <c r="AZ52" s="112"/>
    </row>
  </sheetData>
  <mergeCells count="29">
    <mergeCell ref="A38:AZ38"/>
    <mergeCell ref="A43:AL43"/>
    <mergeCell ref="AG48:AJ48"/>
    <mergeCell ref="AG49:AJ49"/>
    <mergeCell ref="AG50:AJ50"/>
    <mergeCell ref="AP50:AT50"/>
    <mergeCell ref="AS5:AS6"/>
    <mergeCell ref="AT5:AY5"/>
    <mergeCell ref="AZ5:AZ6"/>
    <mergeCell ref="AH35:AL35"/>
    <mergeCell ref="AH36:AL36"/>
    <mergeCell ref="AH37:AL37"/>
    <mergeCell ref="AM37:AR37"/>
    <mergeCell ref="W5:W6"/>
    <mergeCell ref="X5:X6"/>
    <mergeCell ref="Y5:AK5"/>
    <mergeCell ref="AL5:AL6"/>
    <mergeCell ref="AM5:AO5"/>
    <mergeCell ref="AP5:AR5"/>
    <mergeCell ref="V1:W1"/>
    <mergeCell ref="A5:A6"/>
    <mergeCell ref="B5:B6"/>
    <mergeCell ref="C5:C6"/>
    <mergeCell ref="D5:D6"/>
    <mergeCell ref="E5:P5"/>
    <mergeCell ref="Q5:Q6"/>
    <mergeCell ref="R5:T5"/>
    <mergeCell ref="U5:U6"/>
    <mergeCell ref="V5:V6"/>
  </mergeCells>
  <conditionalFormatting sqref="A41 C41:W41 AJ41 AL41:AO41">
    <cfRule type="expression" dxfId="4" priority="5" stopIfTrue="1">
      <formula>#REF!="Failed"</formula>
    </cfRule>
  </conditionalFormatting>
  <conditionalFormatting sqref="Z42">
    <cfRule type="expression" dxfId="2" priority="3" stopIfTrue="1">
      <formula>#REF!="Failed"</formula>
    </cfRule>
  </conditionalFormatting>
  <conditionalFormatting sqref="AF35:AH35 AM35:AR35">
    <cfRule type="expression" dxfId="1" priority="2" stopIfTrue="1">
      <formula>#REF!="Failed"</formula>
    </cfRule>
  </conditionalFormatting>
  <conditionalFormatting sqref="AM36:AR36 AF36:AH37 AM37">
    <cfRule type="expression" dxfId="0" priority="1" stopIfTrue="1">
      <formula>$AQ35="Failed"</formula>
    </cfRule>
  </conditionalFormatting>
  <dataValidations count="5">
    <dataValidation type="date" allowBlank="1" showInputMessage="1" showErrorMessage="1" sqref="AF35:AG37" xr:uid="{C0E58373-770A-40FB-8C18-0EA6B2E2052C}">
      <formula1>36526</formula1>
      <formula2>54789</formula2>
    </dataValidation>
    <dataValidation type="list" allowBlank="1" showErrorMessage="1" sqref="D39:D41" xr:uid="{C729AF1E-828A-4771-BF61-3CC0E35C9944}">
      <formula1>"Yes,No"</formula1>
    </dataValidation>
    <dataValidation allowBlank="1" showInputMessage="1" showErrorMessage="1" prompt="Input the applicable date using the following format: DD-MM-YYYY. If the procurement stage does not apply, indicate &quot;N/A&quot;. Do not indicate dates in ranges or other additional information in this field." sqref="V39:W41 H39:H41 L39:L41 P39:R41" xr:uid="{04BB88EC-AAF9-4341-9F7D-003B447ECB14}"/>
    <dataValidation type="date" errorStyle="information" allowBlank="1" showInputMessage="1" showErrorMessage="1" error="Input the applicable date using the following format: DD-MM-YYYY. If the procurement stage does not apply, indicate &quot;N/A&quot;. Do not indicate dates in ranges or other additional information in this field." prompt="Input the applicable date using the following format: DD-MM-YYYY. If the procurement stage does not apply, indicate &quot;N/A&quot;. Do not indicate dates in ranges or other additional information in this field." sqref="I39:K41 M39:O41 S39:U41 F39:G41 AI39:AN41 X39:X41 AO40:AO41" xr:uid="{EA98C2A1-6963-4700-81EB-CFD94719279B}">
      <formula1>36526</formula1>
      <formula2>58806</formula2>
    </dataValidation>
    <dataValidation allowBlank="1" showInputMessage="1" showErrorMessage="1" prompt="This shall include procurement projects that has already begun its procurement process but no signed Contract and/or NTP (if needed), yet or where the Notice of Award(s) is/are issued, but the contract is not yet perfected." sqref="A38" xr:uid="{B214D6B2-98B5-44EA-8671-61FF1BA7F26D}"/>
  </dataValidations>
  <pageMargins left="0.25" right="0.25" top="0.75" bottom="0.75" header="0.3" footer="0.3"/>
  <pageSetup paperSize="14" scale="40" fitToHeight="0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" stopIfTrue="1" operator="equal" id="{399BF250-0128-48BE-929C-E566F95FB326}">
            <xm:f>Sheet1!$C$1</xm:f>
            <x14:dxf>
              <fill>
                <patternFill patternType="solid">
                  <fgColor indexed="50"/>
                  <bgColor indexed="42"/>
                </patternFill>
              </fill>
            </x14:dxf>
          </x14:cfRule>
          <xm:sqref>W39:W40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8220B981-3B40-4F8E-AB4F-5C04F16B1DDF}">
          <x14:formula1>
            <xm:f>Sheet1!$A$1:$A$19</xm:f>
          </x14:formula1>
          <xm:sqref>X39:X41</xm:sqref>
        </x14:dataValidation>
        <x14:dataValidation type="list" allowBlank="1" xr:uid="{19BC0AB8-5B7B-4C9E-9E48-E9E90BA0FBAD}">
          <x14:formula1>
            <xm:f>Sheet1!$C$1:$C$2</xm:f>
          </x14:formula1>
          <xm:sqref>W39:W40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showGridLines="0" zoomScale="150" zoomScaleNormal="150" workbookViewId="0">
      <selection activeCell="A18" sqref="A18"/>
    </sheetView>
  </sheetViews>
  <sheetFormatPr defaultColWidth="8.7109375" defaultRowHeight="12.75" x14ac:dyDescent="0.2"/>
  <cols>
    <col min="1" max="3" width="42.5703125" style="1" customWidth="1"/>
    <col min="4" max="16384" width="8.7109375" style="1"/>
  </cols>
  <sheetData>
    <row r="1" spans="1:3" x14ac:dyDescent="0.2">
      <c r="A1" s="1" t="s">
        <v>48</v>
      </c>
      <c r="B1" s="1" t="s">
        <v>49</v>
      </c>
      <c r="C1" s="1" t="s">
        <v>50</v>
      </c>
    </row>
    <row r="2" spans="1:3" x14ac:dyDescent="0.2">
      <c r="A2" s="1" t="s">
        <v>51</v>
      </c>
      <c r="B2" s="1" t="s">
        <v>52</v>
      </c>
      <c r="C2" s="1" t="s">
        <v>53</v>
      </c>
    </row>
    <row r="3" spans="1:3" x14ac:dyDescent="0.2">
      <c r="A3" s="1" t="s">
        <v>54</v>
      </c>
      <c r="B3" s="1" t="s">
        <v>55</v>
      </c>
    </row>
    <row r="4" spans="1:3" x14ac:dyDescent="0.2">
      <c r="A4" s="1" t="s">
        <v>56</v>
      </c>
      <c r="B4" s="1" t="s">
        <v>57</v>
      </c>
    </row>
    <row r="5" spans="1:3" x14ac:dyDescent="0.2">
      <c r="A5" s="1" t="s">
        <v>58</v>
      </c>
      <c r="B5" s="1" t="s">
        <v>59</v>
      </c>
    </row>
    <row r="6" spans="1:3" x14ac:dyDescent="0.2">
      <c r="A6" s="1" t="s">
        <v>60</v>
      </c>
      <c r="B6" s="1" t="s">
        <v>61</v>
      </c>
    </row>
    <row r="7" spans="1:3" x14ac:dyDescent="0.2">
      <c r="A7" s="1" t="s">
        <v>62</v>
      </c>
    </row>
    <row r="8" spans="1:3" x14ac:dyDescent="0.2">
      <c r="A8" s="1" t="s">
        <v>63</v>
      </c>
    </row>
    <row r="9" spans="1:3" x14ac:dyDescent="0.2">
      <c r="A9" s="1" t="s">
        <v>64</v>
      </c>
    </row>
    <row r="10" spans="1:3" x14ac:dyDescent="0.2">
      <c r="A10" s="1" t="s">
        <v>65</v>
      </c>
    </row>
    <row r="11" spans="1:3" x14ac:dyDescent="0.2">
      <c r="A11" s="1" t="s">
        <v>66</v>
      </c>
    </row>
    <row r="12" spans="1:3" x14ac:dyDescent="0.2">
      <c r="A12" s="1" t="s">
        <v>67</v>
      </c>
    </row>
    <row r="13" spans="1:3" x14ac:dyDescent="0.2">
      <c r="A13" s="1" t="s">
        <v>68</v>
      </c>
    </row>
    <row r="14" spans="1:3" x14ac:dyDescent="0.2">
      <c r="A14" s="1" t="s">
        <v>69</v>
      </c>
    </row>
    <row r="15" spans="1:3" x14ac:dyDescent="0.2">
      <c r="A15" s="1" t="s">
        <v>70</v>
      </c>
    </row>
    <row r="16" spans="1:3" x14ac:dyDescent="0.2">
      <c r="A16" s="1" t="s">
        <v>71</v>
      </c>
    </row>
    <row r="17" spans="1:1" x14ac:dyDescent="0.2">
      <c r="A17" s="1" t="s">
        <v>72</v>
      </c>
    </row>
    <row r="18" spans="1:1" x14ac:dyDescent="0.2">
      <c r="A18" s="1" t="s">
        <v>73</v>
      </c>
    </row>
    <row r="19" spans="1:1" x14ac:dyDescent="0.2">
      <c r="A19" s="1" t="s">
        <v>74</v>
      </c>
    </row>
  </sheetData>
  <sheetProtection password="D52D" sheet="1"/>
  <pageMargins left="0.7" right="0.7" top="0.75" bottom="0.75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PMR 1ST SEM</vt:lpstr>
      <vt:lpstr>PMR 2nd  Sem 2024</vt:lpstr>
      <vt:lpstr>Working docs</vt:lpstr>
      <vt:lpstr>Sheet1</vt:lpstr>
      <vt:lpstr>'PMR 1ST SEM'!__xlnm.Print_Area</vt:lpstr>
      <vt:lpstr>'PMR 2nd  Sem 2024'!Print_Titles</vt:lpstr>
      <vt:lpstr>'Working docs'!Print_Titles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PMO3 PMD-b</dc:creator>
  <cp:lastModifiedBy>Franco Villamor</cp:lastModifiedBy>
  <cp:lastPrinted>2025-01-13T08:45:34Z</cp:lastPrinted>
  <dcterms:created xsi:type="dcterms:W3CDTF">2019-10-01T09:16:38Z</dcterms:created>
  <dcterms:modified xsi:type="dcterms:W3CDTF">2025-01-14T02:37:37Z</dcterms:modified>
</cp:coreProperties>
</file>